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0.29"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J24" i="1"/>
  <c r="F24" i="1"/>
  <c r="B24" i="1"/>
  <c r="B22" i="1" s="1"/>
  <c r="N23" i="1"/>
  <c r="N22" i="1" s="1"/>
  <c r="J23" i="1"/>
  <c r="F23" i="1"/>
  <c r="F22" i="1" s="1"/>
  <c r="B23" i="1"/>
  <c r="Q22" i="1"/>
  <c r="P22" i="1"/>
  <c r="O22" i="1"/>
  <c r="M22" i="1"/>
  <c r="L22" i="1"/>
  <c r="K22" i="1"/>
  <c r="J22" i="1"/>
  <c r="I22" i="1"/>
  <c r="H22" i="1"/>
  <c r="G22" i="1"/>
  <c r="E22" i="1"/>
  <c r="D22" i="1"/>
  <c r="C22" i="1"/>
  <c r="N21" i="1"/>
  <c r="J21" i="1"/>
  <c r="F21" i="1"/>
  <c r="B21" i="1"/>
  <c r="B19" i="1" s="1"/>
  <c r="N20" i="1"/>
  <c r="N19" i="1" s="1"/>
  <c r="J20" i="1"/>
  <c r="F20" i="1"/>
  <c r="F19" i="1" s="1"/>
  <c r="B20" i="1"/>
  <c r="Q19" i="1"/>
  <c r="P19" i="1"/>
  <c r="O19" i="1"/>
  <c r="M19" i="1"/>
  <c r="L19" i="1"/>
  <c r="K19" i="1"/>
  <c r="J19" i="1"/>
  <c r="I19" i="1"/>
  <c r="H19" i="1"/>
  <c r="G19" i="1"/>
  <c r="E19" i="1"/>
  <c r="D19" i="1"/>
  <c r="C19" i="1"/>
  <c r="N18" i="1"/>
  <c r="J18" i="1"/>
  <c r="F18" i="1"/>
  <c r="B18" i="1"/>
  <c r="B16" i="1" s="1"/>
  <c r="N17" i="1"/>
  <c r="N16" i="1" s="1"/>
  <c r="J17" i="1"/>
  <c r="F17" i="1"/>
  <c r="F16" i="1" s="1"/>
  <c r="B17" i="1"/>
  <c r="Q16" i="1"/>
  <c r="P16" i="1"/>
  <c r="O16" i="1"/>
  <c r="M16" i="1"/>
  <c r="L16" i="1"/>
  <c r="K16" i="1"/>
  <c r="J16" i="1"/>
  <c r="I16" i="1"/>
  <c r="H16" i="1"/>
  <c r="G16" i="1"/>
  <c r="E16" i="1"/>
  <c r="D16" i="1"/>
  <c r="C16" i="1"/>
  <c r="N15" i="1"/>
  <c r="J15" i="1"/>
  <c r="F15" i="1"/>
  <c r="B15" i="1"/>
  <c r="B13" i="1" s="1"/>
  <c r="N14" i="1"/>
  <c r="N13" i="1" s="1"/>
  <c r="J14" i="1"/>
  <c r="F14" i="1"/>
  <c r="F13" i="1" s="1"/>
  <c r="B14" i="1"/>
  <c r="Q13" i="1"/>
  <c r="P13" i="1"/>
  <c r="O13" i="1"/>
  <c r="M13" i="1"/>
  <c r="L13" i="1"/>
  <c r="K13" i="1"/>
  <c r="J13" i="1"/>
  <c r="I13" i="1"/>
  <c r="H13" i="1"/>
  <c r="G13" i="1"/>
  <c r="E13" i="1"/>
  <c r="D13" i="1"/>
  <c r="C13" i="1"/>
  <c r="N12" i="1"/>
  <c r="J12" i="1"/>
  <c r="F12" i="1"/>
  <c r="B12" i="1"/>
  <c r="B10" i="1" s="1"/>
  <c r="N11" i="1"/>
  <c r="N10" i="1" s="1"/>
  <c r="J11" i="1"/>
  <c r="F11" i="1"/>
  <c r="B11" i="1"/>
  <c r="Q10" i="1"/>
  <c r="P10" i="1"/>
  <c r="O10" i="1"/>
  <c r="M10" i="1"/>
  <c r="L10" i="1"/>
  <c r="K10" i="1"/>
  <c r="J10" i="1"/>
  <c r="F10" i="1"/>
  <c r="Q9" i="1"/>
  <c r="N9" i="1" s="1"/>
  <c r="P9" i="1"/>
  <c r="O9" i="1"/>
  <c r="M9" i="1"/>
  <c r="M7" i="1" s="1"/>
  <c r="L9" i="1"/>
  <c r="K9" i="1"/>
  <c r="J9" i="1" s="1"/>
  <c r="I9" i="1"/>
  <c r="H9" i="1"/>
  <c r="H7" i="1" s="1"/>
  <c r="G9" i="1"/>
  <c r="F9" i="1" s="1"/>
  <c r="E9" i="1"/>
  <c r="B9" i="1" s="1"/>
  <c r="D9" i="1"/>
  <c r="C9" i="1"/>
  <c r="Q8" i="1"/>
  <c r="Q7" i="1" s="1"/>
  <c r="P8" i="1"/>
  <c r="O8" i="1"/>
  <c r="N8" i="1" s="1"/>
  <c r="N7" i="1" s="1"/>
  <c r="M8" i="1"/>
  <c r="L8" i="1"/>
  <c r="L7" i="1" s="1"/>
  <c r="K8" i="1"/>
  <c r="K7" i="1" s="1"/>
  <c r="I8" i="1"/>
  <c r="F8" i="1" s="1"/>
  <c r="H8" i="1"/>
  <c r="G8" i="1"/>
  <c r="E8" i="1"/>
  <c r="E7" i="1" s="1"/>
  <c r="D8" i="1"/>
  <c r="C8" i="1"/>
  <c r="B8" i="1" s="1"/>
  <c r="B7" i="1" s="1"/>
  <c r="P7" i="1"/>
  <c r="O7" i="1"/>
  <c r="I7" i="1"/>
  <c r="D7" i="1"/>
  <c r="C7" i="1"/>
  <c r="F7" i="1" l="1"/>
  <c r="G7" i="1"/>
  <c r="J8" i="1"/>
  <c r="J7" i="1" s="1"/>
</calcChain>
</file>

<file path=xl/sharedStrings.xml><?xml version="1.0" encoding="utf-8"?>
<sst xmlns="http://schemas.openxmlformats.org/spreadsheetml/2006/main" count="146" uniqueCount="30">
  <si>
    <r>
      <t>TABLA 10.29: NÚMERO DE POSTULACIONES RECONOCIDAS TESORO HUMANO VIVO (THV)/</t>
    </r>
    <r>
      <rPr>
        <b/>
        <vertAlign val="superscript"/>
        <sz val="8"/>
        <rFont val="Verdana"/>
        <family val="2"/>
      </rPr>
      <t>1</t>
    </r>
    <r>
      <rPr>
        <b/>
        <sz val="8"/>
        <rFont val="Verdana"/>
        <family val="2"/>
      </rPr>
      <t xml:space="preserve"> Y DESTACADAS, POR AÑO DE POSTULACIÓN Y TIPO DE POSTULANTE, SEGÚN ADSCRIPCIONES A ÁMBITOS DEL PATRIMONIO CULTURAL INMATERIAL. 2015 - 2019</t>
    </r>
  </si>
  <si>
    <t>POSTULACIONES RECONOCIDAS O DESTACADAS POR ÁMBITOS DEL PATRIMONIO INMATERIAL</t>
  </si>
  <si>
    <r>
      <t>2018</t>
    </r>
    <r>
      <rPr>
        <b/>
        <vertAlign val="superscript"/>
        <sz val="8"/>
        <rFont val="Verdana"/>
        <family val="2"/>
      </rPr>
      <t>/2</t>
    </r>
  </si>
  <si>
    <r>
      <t>2019</t>
    </r>
    <r>
      <rPr>
        <b/>
        <vertAlign val="superscript"/>
        <sz val="8"/>
        <rFont val="Verdana"/>
        <family val="2"/>
      </rPr>
      <t>/3</t>
    </r>
  </si>
  <si>
    <t xml:space="preserve">TOTAL </t>
  </si>
  <si>
    <r>
      <t>Tipo de postulante</t>
    </r>
    <r>
      <rPr>
        <b/>
        <vertAlign val="superscript"/>
        <sz val="8"/>
        <rFont val="Verdana"/>
        <family val="2"/>
      </rPr>
      <t>/4</t>
    </r>
  </si>
  <si>
    <t>TOTAL</t>
  </si>
  <si>
    <t>Hombre</t>
  </si>
  <si>
    <t>Mujer</t>
  </si>
  <si>
    <t>Colectivo</t>
  </si>
  <si>
    <r>
      <t>TOTAL ADSCRIPCIONES</t>
    </r>
    <r>
      <rPr>
        <b/>
        <vertAlign val="superscript"/>
        <sz val="8"/>
        <color indexed="8"/>
        <rFont val="Verdana"/>
        <family val="2"/>
      </rPr>
      <t>/4</t>
    </r>
  </si>
  <si>
    <t>…</t>
  </si>
  <si>
    <t>Total postulaciones destacadas</t>
  </si>
  <si>
    <t>Total postulaciones reconocidas como Tesoro Humano Vivo</t>
  </si>
  <si>
    <r>
      <t>Artes del espectáculo</t>
    </r>
    <r>
      <rPr>
        <b/>
        <vertAlign val="superscript"/>
        <sz val="8"/>
        <color indexed="8"/>
        <rFont val="Verdana"/>
        <family val="2"/>
      </rPr>
      <t>/5</t>
    </r>
  </si>
  <si>
    <t>Postulaciones destacadas</t>
  </si>
  <si>
    <t>Postulaciones reconocidas como Tesoro Humano Vivo</t>
  </si>
  <si>
    <t>Conocimientos y usos relacionados con la naturaleza y el universo</t>
  </si>
  <si>
    <t>Técnicas Artesanales tradicionales</t>
  </si>
  <si>
    <t>Tradiciones y Expresiones Orales</t>
  </si>
  <si>
    <t>Usos sociales, rituales y actos festivos</t>
  </si>
  <si>
    <r>
      <rPr>
        <b/>
        <sz val="8"/>
        <rFont val="Verdana"/>
        <family val="2"/>
      </rPr>
      <t>Nota:</t>
    </r>
    <r>
      <rPr>
        <sz val="8"/>
        <rFont val="Verdana"/>
        <family val="2"/>
      </rPr>
      <t xml:space="preserve"> Una postulación destacada o reconocida Tesoro Humano Vivo puede tener asociado 1 o más ámbitos de Patrimonio Cultural Inmaterial (PCI), por tanto, la cantidad total de la tabla no necesariamente coincidirá con la cantidad total de postulaciones destacadas o reconocidas THV de la tabla 10.28.</t>
    </r>
  </si>
  <si>
    <r>
      <rPr>
        <b/>
        <sz val="8"/>
        <rFont val="Verdana"/>
        <family val="2"/>
      </rPr>
      <t xml:space="preserve">1 </t>
    </r>
    <r>
      <rPr>
        <sz val="8"/>
        <rFont val="Verdana"/>
        <family val="2"/>
      </rPr>
      <t>Una postulación THV puede tener asociado uno o más ámbitos de Patrimonio Cultural Inmaterial, por tanto, el número total de la tabla no necesariamente coincidirá con la cantidad total de postulaciones.</t>
    </r>
  </si>
  <si>
    <r>
      <rPr>
        <b/>
        <sz val="8"/>
        <rFont val="Verdana"/>
        <family val="2"/>
      </rPr>
      <t>2</t>
    </r>
    <r>
      <rPr>
        <sz val="8"/>
        <rFont val="Verdana"/>
        <family val="2"/>
      </rPr>
      <t xml:space="preserve"> Desde la convocatoria año 2018 solo existe el reconocimiento de "Tesoros Humanos Vivos", eliminándose el reconocimiento de "Cultor Destacado". Modificación incorporada en Rex N° 904 del 30 de julio de 2019.</t>
    </r>
  </si>
  <si>
    <r>
      <t xml:space="preserve">3 </t>
    </r>
    <r>
      <rPr>
        <sz val="8"/>
        <rFont val="Verdana"/>
        <family val="2"/>
      </rPr>
      <t>Producto del estallido social ocurrido en Chile entre los meses de octubre y diciembre del año 2019, la institucionalidad del Servicio Nacional del Patrimonio Cultural no pudo funcionar con normalidad. Esto implicó  que el comité asesor no pudiera sesionar para establecer reconocimientos de THV para el año 2019.</t>
    </r>
  </si>
  <si>
    <r>
      <rPr>
        <b/>
        <sz val="8"/>
        <rFont val="Verdana"/>
        <family val="2"/>
      </rPr>
      <t xml:space="preserve">4 </t>
    </r>
    <r>
      <rPr>
        <sz val="8"/>
        <rFont val="Verdana"/>
        <family val="2"/>
      </rPr>
      <t>Postulación incluye postulantes individuales distinguiendo entre sexo y postulantes colectivos.</t>
    </r>
  </si>
  <si>
    <r>
      <rPr>
        <b/>
        <sz val="8"/>
        <rFont val="Verdana"/>
        <family val="2"/>
      </rPr>
      <t xml:space="preserve">5 </t>
    </r>
    <r>
      <rPr>
        <sz val="8"/>
        <rFont val="Verdana"/>
        <family val="2"/>
      </rPr>
      <t>Desde el año 2017, el Departamento de Patrimonio Cultural incorpora en su gestión el ámbito de Patrimonio Cultural Inmaterial de "Artes del espectáculo".</t>
    </r>
  </si>
  <si>
    <r>
      <t xml:space="preserve">- </t>
    </r>
    <r>
      <rPr>
        <sz val="8"/>
        <color indexed="8"/>
        <rFont val="Verdana"/>
        <family val="2"/>
      </rPr>
      <t>No registró movimiento.</t>
    </r>
  </si>
  <si>
    <t>… Información no disponible.</t>
  </si>
  <si>
    <t>Fuente: Servicio Nacional del Patrimonio Cultural, dependiente del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</si>
</sst>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0"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b/>
      <vertAlign val="superscript"/>
      <sz val="8"/>
      <name val="Verdana"/>
      <family val="2"/>
    </font>
    <font>
      <b/>
      <sz val="8"/>
      <color theme="1"/>
      <name val="Verdana"/>
      <family val="2"/>
    </font>
    <font>
      <b/>
      <vertAlign val="superscript"/>
      <sz val="8"/>
      <color indexed="8"/>
      <name val="Verdana"/>
      <family val="2"/>
    </font>
    <font>
      <b/>
      <sz val="8"/>
      <color indexed="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9"/>
      </left>
      <right/>
      <top/>
      <bottom/>
      <diagonal/>
    </border>
  </borders>
  <cellStyleXfs count="4">
    <xf numFmtId="0" fontId="0" fillId="0" borderId="0"/>
    <xf numFmtId="0" fontId="2" fillId="0" borderId="0"/>
    <xf numFmtId="0" fontId="2" fillId="0" borderId="0"/>
    <xf numFmtId="41" fontId="1" fillId="0" borderId="0" applyFont="0" applyFill="0" applyBorder="0" applyAlignment="0" applyProtection="0"/>
  </cellStyleXfs>
  <cellXfs count="32">
    <xf numFmtId="0" fontId="0" fillId="0" borderId="0" xfId="0"/>
    <xf numFmtId="0" fontId="3" fillId="0" borderId="0" xfId="1" applyFont="1" applyAlignme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1" xfId="1" applyFont="1" applyBorder="1" applyAlignment="1">
      <alignment vertical="center"/>
    </xf>
    <xf numFmtId="0" fontId="4" fillId="2" borderId="2" xfId="1" applyFont="1" applyFill="1" applyBorder="1" applyAlignment="1">
      <alignment horizontal="centerContinuous" vertical="center"/>
    </xf>
    <xf numFmtId="0" fontId="4" fillId="0" borderId="3" xfId="1" applyFont="1" applyBorder="1" applyAlignment="1">
      <alignment horizontal="centerContinuous" vertical="center"/>
    </xf>
    <xf numFmtId="0" fontId="4" fillId="0" borderId="4" xfId="1" applyFont="1" applyBorder="1" applyAlignment="1">
      <alignment horizontal="centerContinuous" vertical="center"/>
    </xf>
    <xf numFmtId="0" fontId="4" fillId="0" borderId="5" xfId="1" applyFont="1" applyBorder="1" applyAlignment="1">
      <alignment horizontal="centerContinuous" vertical="center"/>
    </xf>
    <xf numFmtId="0" fontId="4" fillId="0" borderId="6" xfId="1" applyFont="1" applyBorder="1" applyAlignment="1">
      <alignment horizontal="centerContinuous" vertical="center"/>
    </xf>
    <xf numFmtId="0" fontId="4" fillId="2" borderId="7" xfId="1" applyFont="1" applyFill="1" applyBorder="1" applyAlignment="1">
      <alignment horizontal="left" vertical="center"/>
    </xf>
    <xf numFmtId="0" fontId="6" fillId="2" borderId="2" xfId="1" applyFont="1" applyFill="1" applyBorder="1" applyAlignment="1">
      <alignment horizontal="centerContinuous" vertical="center"/>
    </xf>
    <xf numFmtId="0" fontId="4" fillId="2" borderId="8" xfId="1" applyFont="1" applyFill="1" applyBorder="1" applyAlignment="1">
      <alignment vertical="center"/>
    </xf>
    <xf numFmtId="0" fontId="6" fillId="2" borderId="8" xfId="1" applyFont="1" applyFill="1" applyBorder="1" applyAlignment="1">
      <alignment horizontal="center" vertical="center"/>
    </xf>
    <xf numFmtId="0" fontId="4" fillId="0" borderId="6" xfId="2" applyFont="1" applyBorder="1" applyAlignment="1">
      <alignment horizontal="center" vertical="center"/>
    </xf>
    <xf numFmtId="0" fontId="6" fillId="0" borderId="9" xfId="1" applyFont="1" applyBorder="1" applyAlignment="1">
      <alignment horizontal="left" vertical="center"/>
    </xf>
    <xf numFmtId="41" fontId="4" fillId="0" borderId="0" xfId="3" applyFont="1" applyAlignment="1">
      <alignment horizontal="right" vertical="center"/>
    </xf>
    <xf numFmtId="0" fontId="8" fillId="0" borderId="0" xfId="1" applyFont="1" applyAlignment="1" applyProtection="1">
      <alignment horizontal="left" vertical="center"/>
      <protection locked="0"/>
    </xf>
    <xf numFmtId="0" fontId="9" fillId="0" borderId="0" xfId="1" applyFont="1" applyAlignment="1" applyProtection="1">
      <alignment horizontal="left" vertical="center"/>
      <protection locked="0"/>
    </xf>
    <xf numFmtId="41" fontId="3" fillId="0" borderId="0" xfId="3" applyFont="1" applyFill="1" applyAlignment="1">
      <alignment horizontal="right" vertical="center"/>
    </xf>
    <xf numFmtId="0" fontId="8" fillId="0" borderId="10" xfId="1" applyFont="1" applyBorder="1" applyAlignment="1" applyProtection="1">
      <alignment horizontal="left" vertical="center"/>
      <protection locked="0"/>
    </xf>
    <xf numFmtId="41" fontId="4" fillId="0" borderId="0" xfId="3" applyFont="1" applyFill="1" applyAlignment="1">
      <alignment horizontal="right" vertical="center"/>
    </xf>
    <xf numFmtId="41" fontId="6" fillId="0" borderId="0" xfId="1" applyNumberFormat="1" applyFont="1" applyAlignment="1">
      <alignment horizontal="center" vertical="center"/>
    </xf>
    <xf numFmtId="41" fontId="3" fillId="0" borderId="0" xfId="1" applyNumberFormat="1" applyFont="1" applyAlignment="1">
      <alignment horizontal="center" vertical="center"/>
    </xf>
    <xf numFmtId="0" fontId="3" fillId="0" borderId="0" xfId="1" applyFont="1" applyAlignment="1">
      <alignment horizontal="left" vertical="center"/>
    </xf>
    <xf numFmtId="0" fontId="4" fillId="0" borderId="0" xfId="0" applyFont="1" applyAlignment="1">
      <alignment vertical="top"/>
    </xf>
    <xf numFmtId="0" fontId="8" fillId="0" borderId="11" xfId="1" applyFont="1" applyBorder="1" applyAlignment="1" applyProtection="1">
      <alignment horizontal="left" vertical="center" readingOrder="1"/>
      <protection locked="0"/>
    </xf>
    <xf numFmtId="0" fontId="8" fillId="0" borderId="0" xfId="1" applyFont="1" applyAlignment="1" applyProtection="1">
      <alignment vertical="center" readingOrder="1"/>
      <protection locked="0"/>
    </xf>
    <xf numFmtId="0" fontId="9" fillId="0" borderId="11" xfId="1" applyFont="1" applyBorder="1" applyAlignment="1" applyProtection="1">
      <alignment horizontal="left" vertical="center" readingOrder="1"/>
      <protection locked="0"/>
    </xf>
    <xf numFmtId="0" fontId="9" fillId="0" borderId="0" xfId="1" applyFont="1" applyAlignment="1" applyProtection="1">
      <alignment vertical="center" readingOrder="1"/>
      <protection locked="0"/>
    </xf>
    <xf numFmtId="0" fontId="3" fillId="0" borderId="0" xfId="1" applyFont="1" applyAlignment="1" applyProtection="1">
      <alignment horizontal="left" vertical="center" readingOrder="1"/>
      <protection locked="0"/>
    </xf>
    <xf numFmtId="0" fontId="3" fillId="0" borderId="0" xfId="1" applyFont="1" applyAlignment="1" applyProtection="1">
      <alignment vertical="center" readingOrder="1"/>
      <protection locked="0"/>
    </xf>
  </cellXfs>
  <cellStyles count="4">
    <cellStyle name="Millares [0] 2" xfId="3"/>
    <cellStyle name="Normal" xfId="0" builtinId="0"/>
    <cellStyle name="Normal 10" xfId="1"/>
    <cellStyle name="Normal 2 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U34"/>
  <sheetViews>
    <sheetView tabSelected="1" zoomScaleNormal="100" workbookViewId="0"/>
  </sheetViews>
  <sheetFormatPr baseColWidth="10" defaultColWidth="11.42578125" defaultRowHeight="10.5" x14ac:dyDescent="0.25"/>
  <cols>
    <col min="1" max="1" width="86.42578125" style="1" customWidth="1"/>
    <col min="2" max="2" width="7.140625" style="1" customWidth="1"/>
    <col min="3" max="4" width="8.5703125" style="1" customWidth="1"/>
    <col min="5" max="5" width="9.28515625" style="1" customWidth="1"/>
    <col min="6" max="6" width="7.140625" style="1" customWidth="1"/>
    <col min="7" max="8" width="8.5703125" style="1" customWidth="1"/>
    <col min="9" max="9" width="9.28515625" style="1" customWidth="1"/>
    <col min="10" max="10" width="7.140625" style="1" customWidth="1"/>
    <col min="11" max="12" width="8.5703125" style="1" customWidth="1"/>
    <col min="13" max="13" width="9.28515625" style="1" customWidth="1"/>
    <col min="14" max="14" width="7.140625" style="1" customWidth="1"/>
    <col min="15" max="16" width="8.5703125" style="1" customWidth="1"/>
    <col min="17" max="17" width="9.28515625" style="1" customWidth="1"/>
    <col min="18" max="18" width="7.140625" style="1" customWidth="1"/>
    <col min="19" max="20" width="8.5703125" style="1" customWidth="1"/>
    <col min="21" max="21" width="9.28515625" style="1" customWidth="1"/>
    <col min="22" max="244" width="11.42578125" style="1"/>
    <col min="245" max="245" width="45.28515625" style="1" customWidth="1"/>
    <col min="246" max="246" width="7.140625" style="1" customWidth="1"/>
    <col min="247" max="248" width="8.140625" style="1" customWidth="1"/>
    <col min="249" max="249" width="9.28515625" style="1" customWidth="1"/>
    <col min="250" max="250" width="7.140625" style="1" customWidth="1"/>
    <col min="251" max="252" width="8.140625" style="1" customWidth="1"/>
    <col min="253" max="253" width="9.28515625" style="1" customWidth="1"/>
    <col min="254" max="254" width="7.140625" style="1" customWidth="1"/>
    <col min="255" max="256" width="8.140625" style="1" customWidth="1"/>
    <col min="257" max="257" width="9.28515625" style="1" customWidth="1"/>
    <col min="258" max="258" width="8.5703125" style="1" customWidth="1"/>
    <col min="259" max="259" width="8.28515625" style="1" bestFit="1" customWidth="1"/>
    <col min="260" max="260" width="7.85546875" style="1" customWidth="1"/>
    <col min="261" max="261" width="9.5703125" style="1" bestFit="1" customWidth="1"/>
    <col min="262" max="500" width="11.42578125" style="1"/>
    <col min="501" max="501" width="45.28515625" style="1" customWidth="1"/>
    <col min="502" max="502" width="7.140625" style="1" customWidth="1"/>
    <col min="503" max="504" width="8.140625" style="1" customWidth="1"/>
    <col min="505" max="505" width="9.28515625" style="1" customWidth="1"/>
    <col min="506" max="506" width="7.140625" style="1" customWidth="1"/>
    <col min="507" max="508" width="8.140625" style="1" customWidth="1"/>
    <col min="509" max="509" width="9.28515625" style="1" customWidth="1"/>
    <col min="510" max="510" width="7.140625" style="1" customWidth="1"/>
    <col min="511" max="512" width="8.140625" style="1" customWidth="1"/>
    <col min="513" max="513" width="9.28515625" style="1" customWidth="1"/>
    <col min="514" max="514" width="8.5703125" style="1" customWidth="1"/>
    <col min="515" max="515" width="8.28515625" style="1" bestFit="1" customWidth="1"/>
    <col min="516" max="516" width="7.85546875" style="1" customWidth="1"/>
    <col min="517" max="517" width="9.5703125" style="1" bestFit="1" customWidth="1"/>
    <col min="518" max="756" width="11.42578125" style="1"/>
    <col min="757" max="757" width="45.28515625" style="1" customWidth="1"/>
    <col min="758" max="758" width="7.140625" style="1" customWidth="1"/>
    <col min="759" max="760" width="8.140625" style="1" customWidth="1"/>
    <col min="761" max="761" width="9.28515625" style="1" customWidth="1"/>
    <col min="762" max="762" width="7.140625" style="1" customWidth="1"/>
    <col min="763" max="764" width="8.140625" style="1" customWidth="1"/>
    <col min="765" max="765" width="9.28515625" style="1" customWidth="1"/>
    <col min="766" max="766" width="7.140625" style="1" customWidth="1"/>
    <col min="767" max="768" width="8.140625" style="1" customWidth="1"/>
    <col min="769" max="769" width="9.28515625" style="1" customWidth="1"/>
    <col min="770" max="770" width="8.5703125" style="1" customWidth="1"/>
    <col min="771" max="771" width="8.28515625" style="1" bestFit="1" customWidth="1"/>
    <col min="772" max="772" width="7.85546875" style="1" customWidth="1"/>
    <col min="773" max="773" width="9.5703125" style="1" bestFit="1" customWidth="1"/>
    <col min="774" max="1012" width="11.42578125" style="1"/>
    <col min="1013" max="1013" width="45.28515625" style="1" customWidth="1"/>
    <col min="1014" max="1014" width="7.140625" style="1" customWidth="1"/>
    <col min="1015" max="1016" width="8.140625" style="1" customWidth="1"/>
    <col min="1017" max="1017" width="9.28515625" style="1" customWidth="1"/>
    <col min="1018" max="1018" width="7.140625" style="1" customWidth="1"/>
    <col min="1019" max="1020" width="8.140625" style="1" customWidth="1"/>
    <col min="1021" max="1021" width="9.28515625" style="1" customWidth="1"/>
    <col min="1022" max="1022" width="7.140625" style="1" customWidth="1"/>
    <col min="1023" max="1024" width="8.140625" style="1" customWidth="1"/>
    <col min="1025" max="1025" width="9.28515625" style="1" customWidth="1"/>
    <col min="1026" max="1026" width="8.5703125" style="1" customWidth="1"/>
    <col min="1027" max="1027" width="8.28515625" style="1" bestFit="1" customWidth="1"/>
    <col min="1028" max="1028" width="7.85546875" style="1" customWidth="1"/>
    <col min="1029" max="1029" width="9.5703125" style="1" bestFit="1" customWidth="1"/>
    <col min="1030" max="1268" width="11.42578125" style="1"/>
    <col min="1269" max="1269" width="45.28515625" style="1" customWidth="1"/>
    <col min="1270" max="1270" width="7.140625" style="1" customWidth="1"/>
    <col min="1271" max="1272" width="8.140625" style="1" customWidth="1"/>
    <col min="1273" max="1273" width="9.28515625" style="1" customWidth="1"/>
    <col min="1274" max="1274" width="7.140625" style="1" customWidth="1"/>
    <col min="1275" max="1276" width="8.140625" style="1" customWidth="1"/>
    <col min="1277" max="1277" width="9.28515625" style="1" customWidth="1"/>
    <col min="1278" max="1278" width="7.140625" style="1" customWidth="1"/>
    <col min="1279" max="1280" width="8.140625" style="1" customWidth="1"/>
    <col min="1281" max="1281" width="9.28515625" style="1" customWidth="1"/>
    <col min="1282" max="1282" width="8.5703125" style="1" customWidth="1"/>
    <col min="1283" max="1283" width="8.28515625" style="1" bestFit="1" customWidth="1"/>
    <col min="1284" max="1284" width="7.85546875" style="1" customWidth="1"/>
    <col min="1285" max="1285" width="9.5703125" style="1" bestFit="1" customWidth="1"/>
    <col min="1286" max="1524" width="11.42578125" style="1"/>
    <col min="1525" max="1525" width="45.28515625" style="1" customWidth="1"/>
    <col min="1526" max="1526" width="7.140625" style="1" customWidth="1"/>
    <col min="1527" max="1528" width="8.140625" style="1" customWidth="1"/>
    <col min="1529" max="1529" width="9.28515625" style="1" customWidth="1"/>
    <col min="1530" max="1530" width="7.140625" style="1" customWidth="1"/>
    <col min="1531" max="1532" width="8.140625" style="1" customWidth="1"/>
    <col min="1533" max="1533" width="9.28515625" style="1" customWidth="1"/>
    <col min="1534" max="1534" width="7.140625" style="1" customWidth="1"/>
    <col min="1535" max="1536" width="8.140625" style="1" customWidth="1"/>
    <col min="1537" max="1537" width="9.28515625" style="1" customWidth="1"/>
    <col min="1538" max="1538" width="8.5703125" style="1" customWidth="1"/>
    <col min="1539" max="1539" width="8.28515625" style="1" bestFit="1" customWidth="1"/>
    <col min="1540" max="1540" width="7.85546875" style="1" customWidth="1"/>
    <col min="1541" max="1541" width="9.5703125" style="1" bestFit="1" customWidth="1"/>
    <col min="1542" max="1780" width="11.42578125" style="1"/>
    <col min="1781" max="1781" width="45.28515625" style="1" customWidth="1"/>
    <col min="1782" max="1782" width="7.140625" style="1" customWidth="1"/>
    <col min="1783" max="1784" width="8.140625" style="1" customWidth="1"/>
    <col min="1785" max="1785" width="9.28515625" style="1" customWidth="1"/>
    <col min="1786" max="1786" width="7.140625" style="1" customWidth="1"/>
    <col min="1787" max="1788" width="8.140625" style="1" customWidth="1"/>
    <col min="1789" max="1789" width="9.28515625" style="1" customWidth="1"/>
    <col min="1790" max="1790" width="7.140625" style="1" customWidth="1"/>
    <col min="1791" max="1792" width="8.140625" style="1" customWidth="1"/>
    <col min="1793" max="1793" width="9.28515625" style="1" customWidth="1"/>
    <col min="1794" max="1794" width="8.5703125" style="1" customWidth="1"/>
    <col min="1795" max="1795" width="8.28515625" style="1" bestFit="1" customWidth="1"/>
    <col min="1796" max="1796" width="7.85546875" style="1" customWidth="1"/>
    <col min="1797" max="1797" width="9.5703125" style="1" bestFit="1" customWidth="1"/>
    <col min="1798" max="2036" width="11.42578125" style="1"/>
    <col min="2037" max="2037" width="45.28515625" style="1" customWidth="1"/>
    <col min="2038" max="2038" width="7.140625" style="1" customWidth="1"/>
    <col min="2039" max="2040" width="8.140625" style="1" customWidth="1"/>
    <col min="2041" max="2041" width="9.28515625" style="1" customWidth="1"/>
    <col min="2042" max="2042" width="7.140625" style="1" customWidth="1"/>
    <col min="2043" max="2044" width="8.140625" style="1" customWidth="1"/>
    <col min="2045" max="2045" width="9.28515625" style="1" customWidth="1"/>
    <col min="2046" max="2046" width="7.140625" style="1" customWidth="1"/>
    <col min="2047" max="2048" width="8.140625" style="1" customWidth="1"/>
    <col min="2049" max="2049" width="9.28515625" style="1" customWidth="1"/>
    <col min="2050" max="2050" width="8.5703125" style="1" customWidth="1"/>
    <col min="2051" max="2051" width="8.28515625" style="1" bestFit="1" customWidth="1"/>
    <col min="2052" max="2052" width="7.85546875" style="1" customWidth="1"/>
    <col min="2053" max="2053" width="9.5703125" style="1" bestFit="1" customWidth="1"/>
    <col min="2054" max="2292" width="11.42578125" style="1"/>
    <col min="2293" max="2293" width="45.28515625" style="1" customWidth="1"/>
    <col min="2294" max="2294" width="7.140625" style="1" customWidth="1"/>
    <col min="2295" max="2296" width="8.140625" style="1" customWidth="1"/>
    <col min="2297" max="2297" width="9.28515625" style="1" customWidth="1"/>
    <col min="2298" max="2298" width="7.140625" style="1" customWidth="1"/>
    <col min="2299" max="2300" width="8.140625" style="1" customWidth="1"/>
    <col min="2301" max="2301" width="9.28515625" style="1" customWidth="1"/>
    <col min="2302" max="2302" width="7.140625" style="1" customWidth="1"/>
    <col min="2303" max="2304" width="8.140625" style="1" customWidth="1"/>
    <col min="2305" max="2305" width="9.28515625" style="1" customWidth="1"/>
    <col min="2306" max="2306" width="8.5703125" style="1" customWidth="1"/>
    <col min="2307" max="2307" width="8.28515625" style="1" bestFit="1" customWidth="1"/>
    <col min="2308" max="2308" width="7.85546875" style="1" customWidth="1"/>
    <col min="2309" max="2309" width="9.5703125" style="1" bestFit="1" customWidth="1"/>
    <col min="2310" max="2548" width="11.42578125" style="1"/>
    <col min="2549" max="2549" width="45.28515625" style="1" customWidth="1"/>
    <col min="2550" max="2550" width="7.140625" style="1" customWidth="1"/>
    <col min="2551" max="2552" width="8.140625" style="1" customWidth="1"/>
    <col min="2553" max="2553" width="9.28515625" style="1" customWidth="1"/>
    <col min="2554" max="2554" width="7.140625" style="1" customWidth="1"/>
    <col min="2555" max="2556" width="8.140625" style="1" customWidth="1"/>
    <col min="2557" max="2557" width="9.28515625" style="1" customWidth="1"/>
    <col min="2558" max="2558" width="7.140625" style="1" customWidth="1"/>
    <col min="2559" max="2560" width="8.140625" style="1" customWidth="1"/>
    <col min="2561" max="2561" width="9.28515625" style="1" customWidth="1"/>
    <col min="2562" max="2562" width="8.5703125" style="1" customWidth="1"/>
    <col min="2563" max="2563" width="8.28515625" style="1" bestFit="1" customWidth="1"/>
    <col min="2564" max="2564" width="7.85546875" style="1" customWidth="1"/>
    <col min="2565" max="2565" width="9.5703125" style="1" bestFit="1" customWidth="1"/>
    <col min="2566" max="2804" width="11.42578125" style="1"/>
    <col min="2805" max="2805" width="45.28515625" style="1" customWidth="1"/>
    <col min="2806" max="2806" width="7.140625" style="1" customWidth="1"/>
    <col min="2807" max="2808" width="8.140625" style="1" customWidth="1"/>
    <col min="2809" max="2809" width="9.28515625" style="1" customWidth="1"/>
    <col min="2810" max="2810" width="7.140625" style="1" customWidth="1"/>
    <col min="2811" max="2812" width="8.140625" style="1" customWidth="1"/>
    <col min="2813" max="2813" width="9.28515625" style="1" customWidth="1"/>
    <col min="2814" max="2814" width="7.140625" style="1" customWidth="1"/>
    <col min="2815" max="2816" width="8.140625" style="1" customWidth="1"/>
    <col min="2817" max="2817" width="9.28515625" style="1" customWidth="1"/>
    <col min="2818" max="2818" width="8.5703125" style="1" customWidth="1"/>
    <col min="2819" max="2819" width="8.28515625" style="1" bestFit="1" customWidth="1"/>
    <col min="2820" max="2820" width="7.85546875" style="1" customWidth="1"/>
    <col min="2821" max="2821" width="9.5703125" style="1" bestFit="1" customWidth="1"/>
    <col min="2822" max="3060" width="11.42578125" style="1"/>
    <col min="3061" max="3061" width="45.28515625" style="1" customWidth="1"/>
    <col min="3062" max="3062" width="7.140625" style="1" customWidth="1"/>
    <col min="3063" max="3064" width="8.140625" style="1" customWidth="1"/>
    <col min="3065" max="3065" width="9.28515625" style="1" customWidth="1"/>
    <col min="3066" max="3066" width="7.140625" style="1" customWidth="1"/>
    <col min="3067" max="3068" width="8.140625" style="1" customWidth="1"/>
    <col min="3069" max="3069" width="9.28515625" style="1" customWidth="1"/>
    <col min="3070" max="3070" width="7.140625" style="1" customWidth="1"/>
    <col min="3071" max="3072" width="8.140625" style="1" customWidth="1"/>
    <col min="3073" max="3073" width="9.28515625" style="1" customWidth="1"/>
    <col min="3074" max="3074" width="8.5703125" style="1" customWidth="1"/>
    <col min="3075" max="3075" width="8.28515625" style="1" bestFit="1" customWidth="1"/>
    <col min="3076" max="3076" width="7.85546875" style="1" customWidth="1"/>
    <col min="3077" max="3077" width="9.5703125" style="1" bestFit="1" customWidth="1"/>
    <col min="3078" max="3316" width="11.42578125" style="1"/>
    <col min="3317" max="3317" width="45.28515625" style="1" customWidth="1"/>
    <col min="3318" max="3318" width="7.140625" style="1" customWidth="1"/>
    <col min="3319" max="3320" width="8.140625" style="1" customWidth="1"/>
    <col min="3321" max="3321" width="9.28515625" style="1" customWidth="1"/>
    <col min="3322" max="3322" width="7.140625" style="1" customWidth="1"/>
    <col min="3323" max="3324" width="8.140625" style="1" customWidth="1"/>
    <col min="3325" max="3325" width="9.28515625" style="1" customWidth="1"/>
    <col min="3326" max="3326" width="7.140625" style="1" customWidth="1"/>
    <col min="3327" max="3328" width="8.140625" style="1" customWidth="1"/>
    <col min="3329" max="3329" width="9.28515625" style="1" customWidth="1"/>
    <col min="3330" max="3330" width="8.5703125" style="1" customWidth="1"/>
    <col min="3331" max="3331" width="8.28515625" style="1" bestFit="1" customWidth="1"/>
    <col min="3332" max="3332" width="7.85546875" style="1" customWidth="1"/>
    <col min="3333" max="3333" width="9.5703125" style="1" bestFit="1" customWidth="1"/>
    <col min="3334" max="3572" width="11.42578125" style="1"/>
    <col min="3573" max="3573" width="45.28515625" style="1" customWidth="1"/>
    <col min="3574" max="3574" width="7.140625" style="1" customWidth="1"/>
    <col min="3575" max="3576" width="8.140625" style="1" customWidth="1"/>
    <col min="3577" max="3577" width="9.28515625" style="1" customWidth="1"/>
    <col min="3578" max="3578" width="7.140625" style="1" customWidth="1"/>
    <col min="3579" max="3580" width="8.140625" style="1" customWidth="1"/>
    <col min="3581" max="3581" width="9.28515625" style="1" customWidth="1"/>
    <col min="3582" max="3582" width="7.140625" style="1" customWidth="1"/>
    <col min="3583" max="3584" width="8.140625" style="1" customWidth="1"/>
    <col min="3585" max="3585" width="9.28515625" style="1" customWidth="1"/>
    <col min="3586" max="3586" width="8.5703125" style="1" customWidth="1"/>
    <col min="3587" max="3587" width="8.28515625" style="1" bestFit="1" customWidth="1"/>
    <col min="3588" max="3588" width="7.85546875" style="1" customWidth="1"/>
    <col min="3589" max="3589" width="9.5703125" style="1" bestFit="1" customWidth="1"/>
    <col min="3590" max="3828" width="11.42578125" style="1"/>
    <col min="3829" max="3829" width="45.28515625" style="1" customWidth="1"/>
    <col min="3830" max="3830" width="7.140625" style="1" customWidth="1"/>
    <col min="3831" max="3832" width="8.140625" style="1" customWidth="1"/>
    <col min="3833" max="3833" width="9.28515625" style="1" customWidth="1"/>
    <col min="3834" max="3834" width="7.140625" style="1" customWidth="1"/>
    <col min="3835" max="3836" width="8.140625" style="1" customWidth="1"/>
    <col min="3837" max="3837" width="9.28515625" style="1" customWidth="1"/>
    <col min="3838" max="3838" width="7.140625" style="1" customWidth="1"/>
    <col min="3839" max="3840" width="8.140625" style="1" customWidth="1"/>
    <col min="3841" max="3841" width="9.28515625" style="1" customWidth="1"/>
    <col min="3842" max="3842" width="8.5703125" style="1" customWidth="1"/>
    <col min="3843" max="3843" width="8.28515625" style="1" bestFit="1" customWidth="1"/>
    <col min="3844" max="3844" width="7.85546875" style="1" customWidth="1"/>
    <col min="3845" max="3845" width="9.5703125" style="1" bestFit="1" customWidth="1"/>
    <col min="3846" max="4084" width="11.42578125" style="1"/>
    <col min="4085" max="4085" width="45.28515625" style="1" customWidth="1"/>
    <col min="4086" max="4086" width="7.140625" style="1" customWidth="1"/>
    <col min="4087" max="4088" width="8.140625" style="1" customWidth="1"/>
    <col min="4089" max="4089" width="9.28515625" style="1" customWidth="1"/>
    <col min="4090" max="4090" width="7.140625" style="1" customWidth="1"/>
    <col min="4091" max="4092" width="8.140625" style="1" customWidth="1"/>
    <col min="4093" max="4093" width="9.28515625" style="1" customWidth="1"/>
    <col min="4094" max="4094" width="7.140625" style="1" customWidth="1"/>
    <col min="4095" max="4096" width="8.140625" style="1" customWidth="1"/>
    <col min="4097" max="4097" width="9.28515625" style="1" customWidth="1"/>
    <col min="4098" max="4098" width="8.5703125" style="1" customWidth="1"/>
    <col min="4099" max="4099" width="8.28515625" style="1" bestFit="1" customWidth="1"/>
    <col min="4100" max="4100" width="7.85546875" style="1" customWidth="1"/>
    <col min="4101" max="4101" width="9.5703125" style="1" bestFit="1" customWidth="1"/>
    <col min="4102" max="4340" width="11.42578125" style="1"/>
    <col min="4341" max="4341" width="45.28515625" style="1" customWidth="1"/>
    <col min="4342" max="4342" width="7.140625" style="1" customWidth="1"/>
    <col min="4343" max="4344" width="8.140625" style="1" customWidth="1"/>
    <col min="4345" max="4345" width="9.28515625" style="1" customWidth="1"/>
    <col min="4346" max="4346" width="7.140625" style="1" customWidth="1"/>
    <col min="4347" max="4348" width="8.140625" style="1" customWidth="1"/>
    <col min="4349" max="4349" width="9.28515625" style="1" customWidth="1"/>
    <col min="4350" max="4350" width="7.140625" style="1" customWidth="1"/>
    <col min="4351" max="4352" width="8.140625" style="1" customWidth="1"/>
    <col min="4353" max="4353" width="9.28515625" style="1" customWidth="1"/>
    <col min="4354" max="4354" width="8.5703125" style="1" customWidth="1"/>
    <col min="4355" max="4355" width="8.28515625" style="1" bestFit="1" customWidth="1"/>
    <col min="4356" max="4356" width="7.85546875" style="1" customWidth="1"/>
    <col min="4357" max="4357" width="9.5703125" style="1" bestFit="1" customWidth="1"/>
    <col min="4358" max="4596" width="11.42578125" style="1"/>
    <col min="4597" max="4597" width="45.28515625" style="1" customWidth="1"/>
    <col min="4598" max="4598" width="7.140625" style="1" customWidth="1"/>
    <col min="4599" max="4600" width="8.140625" style="1" customWidth="1"/>
    <col min="4601" max="4601" width="9.28515625" style="1" customWidth="1"/>
    <col min="4602" max="4602" width="7.140625" style="1" customWidth="1"/>
    <col min="4603" max="4604" width="8.140625" style="1" customWidth="1"/>
    <col min="4605" max="4605" width="9.28515625" style="1" customWidth="1"/>
    <col min="4606" max="4606" width="7.140625" style="1" customWidth="1"/>
    <col min="4607" max="4608" width="8.140625" style="1" customWidth="1"/>
    <col min="4609" max="4609" width="9.28515625" style="1" customWidth="1"/>
    <col min="4610" max="4610" width="8.5703125" style="1" customWidth="1"/>
    <col min="4611" max="4611" width="8.28515625" style="1" bestFit="1" customWidth="1"/>
    <col min="4612" max="4612" width="7.85546875" style="1" customWidth="1"/>
    <col min="4613" max="4613" width="9.5703125" style="1" bestFit="1" customWidth="1"/>
    <col min="4614" max="4852" width="11.42578125" style="1"/>
    <col min="4853" max="4853" width="45.28515625" style="1" customWidth="1"/>
    <col min="4854" max="4854" width="7.140625" style="1" customWidth="1"/>
    <col min="4855" max="4856" width="8.140625" style="1" customWidth="1"/>
    <col min="4857" max="4857" width="9.28515625" style="1" customWidth="1"/>
    <col min="4858" max="4858" width="7.140625" style="1" customWidth="1"/>
    <col min="4859" max="4860" width="8.140625" style="1" customWidth="1"/>
    <col min="4861" max="4861" width="9.28515625" style="1" customWidth="1"/>
    <col min="4862" max="4862" width="7.140625" style="1" customWidth="1"/>
    <col min="4863" max="4864" width="8.140625" style="1" customWidth="1"/>
    <col min="4865" max="4865" width="9.28515625" style="1" customWidth="1"/>
    <col min="4866" max="4866" width="8.5703125" style="1" customWidth="1"/>
    <col min="4867" max="4867" width="8.28515625" style="1" bestFit="1" customWidth="1"/>
    <col min="4868" max="4868" width="7.85546875" style="1" customWidth="1"/>
    <col min="4869" max="4869" width="9.5703125" style="1" bestFit="1" customWidth="1"/>
    <col min="4870" max="5108" width="11.42578125" style="1"/>
    <col min="5109" max="5109" width="45.28515625" style="1" customWidth="1"/>
    <col min="5110" max="5110" width="7.140625" style="1" customWidth="1"/>
    <col min="5111" max="5112" width="8.140625" style="1" customWidth="1"/>
    <col min="5113" max="5113" width="9.28515625" style="1" customWidth="1"/>
    <col min="5114" max="5114" width="7.140625" style="1" customWidth="1"/>
    <col min="5115" max="5116" width="8.140625" style="1" customWidth="1"/>
    <col min="5117" max="5117" width="9.28515625" style="1" customWidth="1"/>
    <col min="5118" max="5118" width="7.140625" style="1" customWidth="1"/>
    <col min="5119" max="5120" width="8.140625" style="1" customWidth="1"/>
    <col min="5121" max="5121" width="9.28515625" style="1" customWidth="1"/>
    <col min="5122" max="5122" width="8.5703125" style="1" customWidth="1"/>
    <col min="5123" max="5123" width="8.28515625" style="1" bestFit="1" customWidth="1"/>
    <col min="5124" max="5124" width="7.85546875" style="1" customWidth="1"/>
    <col min="5125" max="5125" width="9.5703125" style="1" bestFit="1" customWidth="1"/>
    <col min="5126" max="5364" width="11.42578125" style="1"/>
    <col min="5365" max="5365" width="45.28515625" style="1" customWidth="1"/>
    <col min="5366" max="5366" width="7.140625" style="1" customWidth="1"/>
    <col min="5367" max="5368" width="8.140625" style="1" customWidth="1"/>
    <col min="5369" max="5369" width="9.28515625" style="1" customWidth="1"/>
    <col min="5370" max="5370" width="7.140625" style="1" customWidth="1"/>
    <col min="5371" max="5372" width="8.140625" style="1" customWidth="1"/>
    <col min="5373" max="5373" width="9.28515625" style="1" customWidth="1"/>
    <col min="5374" max="5374" width="7.140625" style="1" customWidth="1"/>
    <col min="5375" max="5376" width="8.140625" style="1" customWidth="1"/>
    <col min="5377" max="5377" width="9.28515625" style="1" customWidth="1"/>
    <col min="5378" max="5378" width="8.5703125" style="1" customWidth="1"/>
    <col min="5379" max="5379" width="8.28515625" style="1" bestFit="1" customWidth="1"/>
    <col min="5380" max="5380" width="7.85546875" style="1" customWidth="1"/>
    <col min="5381" max="5381" width="9.5703125" style="1" bestFit="1" customWidth="1"/>
    <col min="5382" max="5620" width="11.42578125" style="1"/>
    <col min="5621" max="5621" width="45.28515625" style="1" customWidth="1"/>
    <col min="5622" max="5622" width="7.140625" style="1" customWidth="1"/>
    <col min="5623" max="5624" width="8.140625" style="1" customWidth="1"/>
    <col min="5625" max="5625" width="9.28515625" style="1" customWidth="1"/>
    <col min="5626" max="5626" width="7.140625" style="1" customWidth="1"/>
    <col min="5627" max="5628" width="8.140625" style="1" customWidth="1"/>
    <col min="5629" max="5629" width="9.28515625" style="1" customWidth="1"/>
    <col min="5630" max="5630" width="7.140625" style="1" customWidth="1"/>
    <col min="5631" max="5632" width="8.140625" style="1" customWidth="1"/>
    <col min="5633" max="5633" width="9.28515625" style="1" customWidth="1"/>
    <col min="5634" max="5634" width="8.5703125" style="1" customWidth="1"/>
    <col min="5635" max="5635" width="8.28515625" style="1" bestFit="1" customWidth="1"/>
    <col min="5636" max="5636" width="7.85546875" style="1" customWidth="1"/>
    <col min="5637" max="5637" width="9.5703125" style="1" bestFit="1" customWidth="1"/>
    <col min="5638" max="5876" width="11.42578125" style="1"/>
    <col min="5877" max="5877" width="45.28515625" style="1" customWidth="1"/>
    <col min="5878" max="5878" width="7.140625" style="1" customWidth="1"/>
    <col min="5879" max="5880" width="8.140625" style="1" customWidth="1"/>
    <col min="5881" max="5881" width="9.28515625" style="1" customWidth="1"/>
    <col min="5882" max="5882" width="7.140625" style="1" customWidth="1"/>
    <col min="5883" max="5884" width="8.140625" style="1" customWidth="1"/>
    <col min="5885" max="5885" width="9.28515625" style="1" customWidth="1"/>
    <col min="5886" max="5886" width="7.140625" style="1" customWidth="1"/>
    <col min="5887" max="5888" width="8.140625" style="1" customWidth="1"/>
    <col min="5889" max="5889" width="9.28515625" style="1" customWidth="1"/>
    <col min="5890" max="5890" width="8.5703125" style="1" customWidth="1"/>
    <col min="5891" max="5891" width="8.28515625" style="1" bestFit="1" customWidth="1"/>
    <col min="5892" max="5892" width="7.85546875" style="1" customWidth="1"/>
    <col min="5893" max="5893" width="9.5703125" style="1" bestFit="1" customWidth="1"/>
    <col min="5894" max="6132" width="11.42578125" style="1"/>
    <col min="6133" max="6133" width="45.28515625" style="1" customWidth="1"/>
    <col min="6134" max="6134" width="7.140625" style="1" customWidth="1"/>
    <col min="6135" max="6136" width="8.140625" style="1" customWidth="1"/>
    <col min="6137" max="6137" width="9.28515625" style="1" customWidth="1"/>
    <col min="6138" max="6138" width="7.140625" style="1" customWidth="1"/>
    <col min="6139" max="6140" width="8.140625" style="1" customWidth="1"/>
    <col min="6141" max="6141" width="9.28515625" style="1" customWidth="1"/>
    <col min="6142" max="6142" width="7.140625" style="1" customWidth="1"/>
    <col min="6143" max="6144" width="8.140625" style="1" customWidth="1"/>
    <col min="6145" max="6145" width="9.28515625" style="1" customWidth="1"/>
    <col min="6146" max="6146" width="8.5703125" style="1" customWidth="1"/>
    <col min="6147" max="6147" width="8.28515625" style="1" bestFit="1" customWidth="1"/>
    <col min="6148" max="6148" width="7.85546875" style="1" customWidth="1"/>
    <col min="6149" max="6149" width="9.5703125" style="1" bestFit="1" customWidth="1"/>
    <col min="6150" max="6388" width="11.42578125" style="1"/>
    <col min="6389" max="6389" width="45.28515625" style="1" customWidth="1"/>
    <col min="6390" max="6390" width="7.140625" style="1" customWidth="1"/>
    <col min="6391" max="6392" width="8.140625" style="1" customWidth="1"/>
    <col min="6393" max="6393" width="9.28515625" style="1" customWidth="1"/>
    <col min="6394" max="6394" width="7.140625" style="1" customWidth="1"/>
    <col min="6395" max="6396" width="8.140625" style="1" customWidth="1"/>
    <col min="6397" max="6397" width="9.28515625" style="1" customWidth="1"/>
    <col min="6398" max="6398" width="7.140625" style="1" customWidth="1"/>
    <col min="6399" max="6400" width="8.140625" style="1" customWidth="1"/>
    <col min="6401" max="6401" width="9.28515625" style="1" customWidth="1"/>
    <col min="6402" max="6402" width="8.5703125" style="1" customWidth="1"/>
    <col min="6403" max="6403" width="8.28515625" style="1" bestFit="1" customWidth="1"/>
    <col min="6404" max="6404" width="7.85546875" style="1" customWidth="1"/>
    <col min="6405" max="6405" width="9.5703125" style="1" bestFit="1" customWidth="1"/>
    <col min="6406" max="6644" width="11.42578125" style="1"/>
    <col min="6645" max="6645" width="45.28515625" style="1" customWidth="1"/>
    <col min="6646" max="6646" width="7.140625" style="1" customWidth="1"/>
    <col min="6647" max="6648" width="8.140625" style="1" customWidth="1"/>
    <col min="6649" max="6649" width="9.28515625" style="1" customWidth="1"/>
    <col min="6650" max="6650" width="7.140625" style="1" customWidth="1"/>
    <col min="6651" max="6652" width="8.140625" style="1" customWidth="1"/>
    <col min="6653" max="6653" width="9.28515625" style="1" customWidth="1"/>
    <col min="6654" max="6654" width="7.140625" style="1" customWidth="1"/>
    <col min="6655" max="6656" width="8.140625" style="1" customWidth="1"/>
    <col min="6657" max="6657" width="9.28515625" style="1" customWidth="1"/>
    <col min="6658" max="6658" width="8.5703125" style="1" customWidth="1"/>
    <col min="6659" max="6659" width="8.28515625" style="1" bestFit="1" customWidth="1"/>
    <col min="6660" max="6660" width="7.85546875" style="1" customWidth="1"/>
    <col min="6661" max="6661" width="9.5703125" style="1" bestFit="1" customWidth="1"/>
    <col min="6662" max="6900" width="11.42578125" style="1"/>
    <col min="6901" max="6901" width="45.28515625" style="1" customWidth="1"/>
    <col min="6902" max="6902" width="7.140625" style="1" customWidth="1"/>
    <col min="6903" max="6904" width="8.140625" style="1" customWidth="1"/>
    <col min="6905" max="6905" width="9.28515625" style="1" customWidth="1"/>
    <col min="6906" max="6906" width="7.140625" style="1" customWidth="1"/>
    <col min="6907" max="6908" width="8.140625" style="1" customWidth="1"/>
    <col min="6909" max="6909" width="9.28515625" style="1" customWidth="1"/>
    <col min="6910" max="6910" width="7.140625" style="1" customWidth="1"/>
    <col min="6911" max="6912" width="8.140625" style="1" customWidth="1"/>
    <col min="6913" max="6913" width="9.28515625" style="1" customWidth="1"/>
    <col min="6914" max="6914" width="8.5703125" style="1" customWidth="1"/>
    <col min="6915" max="6915" width="8.28515625" style="1" bestFit="1" customWidth="1"/>
    <col min="6916" max="6916" width="7.85546875" style="1" customWidth="1"/>
    <col min="6917" max="6917" width="9.5703125" style="1" bestFit="1" customWidth="1"/>
    <col min="6918" max="7156" width="11.42578125" style="1"/>
    <col min="7157" max="7157" width="45.28515625" style="1" customWidth="1"/>
    <col min="7158" max="7158" width="7.140625" style="1" customWidth="1"/>
    <col min="7159" max="7160" width="8.140625" style="1" customWidth="1"/>
    <col min="7161" max="7161" width="9.28515625" style="1" customWidth="1"/>
    <col min="7162" max="7162" width="7.140625" style="1" customWidth="1"/>
    <col min="7163" max="7164" width="8.140625" style="1" customWidth="1"/>
    <col min="7165" max="7165" width="9.28515625" style="1" customWidth="1"/>
    <col min="7166" max="7166" width="7.140625" style="1" customWidth="1"/>
    <col min="7167" max="7168" width="8.140625" style="1" customWidth="1"/>
    <col min="7169" max="7169" width="9.28515625" style="1" customWidth="1"/>
    <col min="7170" max="7170" width="8.5703125" style="1" customWidth="1"/>
    <col min="7171" max="7171" width="8.28515625" style="1" bestFit="1" customWidth="1"/>
    <col min="7172" max="7172" width="7.85546875" style="1" customWidth="1"/>
    <col min="7173" max="7173" width="9.5703125" style="1" bestFit="1" customWidth="1"/>
    <col min="7174" max="7412" width="11.42578125" style="1"/>
    <col min="7413" max="7413" width="45.28515625" style="1" customWidth="1"/>
    <col min="7414" max="7414" width="7.140625" style="1" customWidth="1"/>
    <col min="7415" max="7416" width="8.140625" style="1" customWidth="1"/>
    <col min="7417" max="7417" width="9.28515625" style="1" customWidth="1"/>
    <col min="7418" max="7418" width="7.140625" style="1" customWidth="1"/>
    <col min="7419" max="7420" width="8.140625" style="1" customWidth="1"/>
    <col min="7421" max="7421" width="9.28515625" style="1" customWidth="1"/>
    <col min="7422" max="7422" width="7.140625" style="1" customWidth="1"/>
    <col min="7423" max="7424" width="8.140625" style="1" customWidth="1"/>
    <col min="7425" max="7425" width="9.28515625" style="1" customWidth="1"/>
    <col min="7426" max="7426" width="8.5703125" style="1" customWidth="1"/>
    <col min="7427" max="7427" width="8.28515625" style="1" bestFit="1" customWidth="1"/>
    <col min="7428" max="7428" width="7.85546875" style="1" customWidth="1"/>
    <col min="7429" max="7429" width="9.5703125" style="1" bestFit="1" customWidth="1"/>
    <col min="7430" max="7668" width="11.42578125" style="1"/>
    <col min="7669" max="7669" width="45.28515625" style="1" customWidth="1"/>
    <col min="7670" max="7670" width="7.140625" style="1" customWidth="1"/>
    <col min="7671" max="7672" width="8.140625" style="1" customWidth="1"/>
    <col min="7673" max="7673" width="9.28515625" style="1" customWidth="1"/>
    <col min="7674" max="7674" width="7.140625" style="1" customWidth="1"/>
    <col min="7675" max="7676" width="8.140625" style="1" customWidth="1"/>
    <col min="7677" max="7677" width="9.28515625" style="1" customWidth="1"/>
    <col min="7678" max="7678" width="7.140625" style="1" customWidth="1"/>
    <col min="7679" max="7680" width="8.140625" style="1" customWidth="1"/>
    <col min="7681" max="7681" width="9.28515625" style="1" customWidth="1"/>
    <col min="7682" max="7682" width="8.5703125" style="1" customWidth="1"/>
    <col min="7683" max="7683" width="8.28515625" style="1" bestFit="1" customWidth="1"/>
    <col min="7684" max="7684" width="7.85546875" style="1" customWidth="1"/>
    <col min="7685" max="7685" width="9.5703125" style="1" bestFit="1" customWidth="1"/>
    <col min="7686" max="7924" width="11.42578125" style="1"/>
    <col min="7925" max="7925" width="45.28515625" style="1" customWidth="1"/>
    <col min="7926" max="7926" width="7.140625" style="1" customWidth="1"/>
    <col min="7927" max="7928" width="8.140625" style="1" customWidth="1"/>
    <col min="7929" max="7929" width="9.28515625" style="1" customWidth="1"/>
    <col min="7930" max="7930" width="7.140625" style="1" customWidth="1"/>
    <col min="7931" max="7932" width="8.140625" style="1" customWidth="1"/>
    <col min="7933" max="7933" width="9.28515625" style="1" customWidth="1"/>
    <col min="7934" max="7934" width="7.140625" style="1" customWidth="1"/>
    <col min="7935" max="7936" width="8.140625" style="1" customWidth="1"/>
    <col min="7937" max="7937" width="9.28515625" style="1" customWidth="1"/>
    <col min="7938" max="7938" width="8.5703125" style="1" customWidth="1"/>
    <col min="7939" max="7939" width="8.28515625" style="1" bestFit="1" customWidth="1"/>
    <col min="7940" max="7940" width="7.85546875" style="1" customWidth="1"/>
    <col min="7941" max="7941" width="9.5703125" style="1" bestFit="1" customWidth="1"/>
    <col min="7942" max="8180" width="11.42578125" style="1"/>
    <col min="8181" max="8181" width="45.28515625" style="1" customWidth="1"/>
    <col min="8182" max="8182" width="7.140625" style="1" customWidth="1"/>
    <col min="8183" max="8184" width="8.140625" style="1" customWidth="1"/>
    <col min="8185" max="8185" width="9.28515625" style="1" customWidth="1"/>
    <col min="8186" max="8186" width="7.140625" style="1" customWidth="1"/>
    <col min="8187" max="8188" width="8.140625" style="1" customWidth="1"/>
    <col min="8189" max="8189" width="9.28515625" style="1" customWidth="1"/>
    <col min="8190" max="8190" width="7.140625" style="1" customWidth="1"/>
    <col min="8191" max="8192" width="8.140625" style="1" customWidth="1"/>
    <col min="8193" max="8193" width="9.28515625" style="1" customWidth="1"/>
    <col min="8194" max="8194" width="8.5703125" style="1" customWidth="1"/>
    <col min="8195" max="8195" width="8.28515625" style="1" bestFit="1" customWidth="1"/>
    <col min="8196" max="8196" width="7.85546875" style="1" customWidth="1"/>
    <col min="8197" max="8197" width="9.5703125" style="1" bestFit="1" customWidth="1"/>
    <col min="8198" max="8436" width="11.42578125" style="1"/>
    <col min="8437" max="8437" width="45.28515625" style="1" customWidth="1"/>
    <col min="8438" max="8438" width="7.140625" style="1" customWidth="1"/>
    <col min="8439" max="8440" width="8.140625" style="1" customWidth="1"/>
    <col min="8441" max="8441" width="9.28515625" style="1" customWidth="1"/>
    <col min="8442" max="8442" width="7.140625" style="1" customWidth="1"/>
    <col min="8443" max="8444" width="8.140625" style="1" customWidth="1"/>
    <col min="8445" max="8445" width="9.28515625" style="1" customWidth="1"/>
    <col min="8446" max="8446" width="7.140625" style="1" customWidth="1"/>
    <col min="8447" max="8448" width="8.140625" style="1" customWidth="1"/>
    <col min="8449" max="8449" width="9.28515625" style="1" customWidth="1"/>
    <col min="8450" max="8450" width="8.5703125" style="1" customWidth="1"/>
    <col min="8451" max="8451" width="8.28515625" style="1" bestFit="1" customWidth="1"/>
    <col min="8452" max="8452" width="7.85546875" style="1" customWidth="1"/>
    <col min="8453" max="8453" width="9.5703125" style="1" bestFit="1" customWidth="1"/>
    <col min="8454" max="8692" width="11.42578125" style="1"/>
    <col min="8693" max="8693" width="45.28515625" style="1" customWidth="1"/>
    <col min="8694" max="8694" width="7.140625" style="1" customWidth="1"/>
    <col min="8695" max="8696" width="8.140625" style="1" customWidth="1"/>
    <col min="8697" max="8697" width="9.28515625" style="1" customWidth="1"/>
    <col min="8698" max="8698" width="7.140625" style="1" customWidth="1"/>
    <col min="8699" max="8700" width="8.140625" style="1" customWidth="1"/>
    <col min="8701" max="8701" width="9.28515625" style="1" customWidth="1"/>
    <col min="8702" max="8702" width="7.140625" style="1" customWidth="1"/>
    <col min="8703" max="8704" width="8.140625" style="1" customWidth="1"/>
    <col min="8705" max="8705" width="9.28515625" style="1" customWidth="1"/>
    <col min="8706" max="8706" width="8.5703125" style="1" customWidth="1"/>
    <col min="8707" max="8707" width="8.28515625" style="1" bestFit="1" customWidth="1"/>
    <col min="8708" max="8708" width="7.85546875" style="1" customWidth="1"/>
    <col min="8709" max="8709" width="9.5703125" style="1" bestFit="1" customWidth="1"/>
    <col min="8710" max="8948" width="11.42578125" style="1"/>
    <col min="8949" max="8949" width="45.28515625" style="1" customWidth="1"/>
    <col min="8950" max="8950" width="7.140625" style="1" customWidth="1"/>
    <col min="8951" max="8952" width="8.140625" style="1" customWidth="1"/>
    <col min="8953" max="8953" width="9.28515625" style="1" customWidth="1"/>
    <col min="8954" max="8954" width="7.140625" style="1" customWidth="1"/>
    <col min="8955" max="8956" width="8.140625" style="1" customWidth="1"/>
    <col min="8957" max="8957" width="9.28515625" style="1" customWidth="1"/>
    <col min="8958" max="8958" width="7.140625" style="1" customWidth="1"/>
    <col min="8959" max="8960" width="8.140625" style="1" customWidth="1"/>
    <col min="8961" max="8961" width="9.28515625" style="1" customWidth="1"/>
    <col min="8962" max="8962" width="8.5703125" style="1" customWidth="1"/>
    <col min="8963" max="8963" width="8.28515625" style="1" bestFit="1" customWidth="1"/>
    <col min="8964" max="8964" width="7.85546875" style="1" customWidth="1"/>
    <col min="8965" max="8965" width="9.5703125" style="1" bestFit="1" customWidth="1"/>
    <col min="8966" max="9204" width="11.42578125" style="1"/>
    <col min="9205" max="9205" width="45.28515625" style="1" customWidth="1"/>
    <col min="9206" max="9206" width="7.140625" style="1" customWidth="1"/>
    <col min="9207" max="9208" width="8.140625" style="1" customWidth="1"/>
    <col min="9209" max="9209" width="9.28515625" style="1" customWidth="1"/>
    <col min="9210" max="9210" width="7.140625" style="1" customWidth="1"/>
    <col min="9211" max="9212" width="8.140625" style="1" customWidth="1"/>
    <col min="9213" max="9213" width="9.28515625" style="1" customWidth="1"/>
    <col min="9214" max="9214" width="7.140625" style="1" customWidth="1"/>
    <col min="9215" max="9216" width="8.140625" style="1" customWidth="1"/>
    <col min="9217" max="9217" width="9.28515625" style="1" customWidth="1"/>
    <col min="9218" max="9218" width="8.5703125" style="1" customWidth="1"/>
    <col min="9219" max="9219" width="8.28515625" style="1" bestFit="1" customWidth="1"/>
    <col min="9220" max="9220" width="7.85546875" style="1" customWidth="1"/>
    <col min="9221" max="9221" width="9.5703125" style="1" bestFit="1" customWidth="1"/>
    <col min="9222" max="9460" width="11.42578125" style="1"/>
    <col min="9461" max="9461" width="45.28515625" style="1" customWidth="1"/>
    <col min="9462" max="9462" width="7.140625" style="1" customWidth="1"/>
    <col min="9463" max="9464" width="8.140625" style="1" customWidth="1"/>
    <col min="9465" max="9465" width="9.28515625" style="1" customWidth="1"/>
    <col min="9466" max="9466" width="7.140625" style="1" customWidth="1"/>
    <col min="9467" max="9468" width="8.140625" style="1" customWidth="1"/>
    <col min="9469" max="9469" width="9.28515625" style="1" customWidth="1"/>
    <col min="9470" max="9470" width="7.140625" style="1" customWidth="1"/>
    <col min="9471" max="9472" width="8.140625" style="1" customWidth="1"/>
    <col min="9473" max="9473" width="9.28515625" style="1" customWidth="1"/>
    <col min="9474" max="9474" width="8.5703125" style="1" customWidth="1"/>
    <col min="9475" max="9475" width="8.28515625" style="1" bestFit="1" customWidth="1"/>
    <col min="9476" max="9476" width="7.85546875" style="1" customWidth="1"/>
    <col min="9477" max="9477" width="9.5703125" style="1" bestFit="1" customWidth="1"/>
    <col min="9478" max="9716" width="11.42578125" style="1"/>
    <col min="9717" max="9717" width="45.28515625" style="1" customWidth="1"/>
    <col min="9718" max="9718" width="7.140625" style="1" customWidth="1"/>
    <col min="9719" max="9720" width="8.140625" style="1" customWidth="1"/>
    <col min="9721" max="9721" width="9.28515625" style="1" customWidth="1"/>
    <col min="9722" max="9722" width="7.140625" style="1" customWidth="1"/>
    <col min="9723" max="9724" width="8.140625" style="1" customWidth="1"/>
    <col min="9725" max="9725" width="9.28515625" style="1" customWidth="1"/>
    <col min="9726" max="9726" width="7.140625" style="1" customWidth="1"/>
    <col min="9727" max="9728" width="8.140625" style="1" customWidth="1"/>
    <col min="9729" max="9729" width="9.28515625" style="1" customWidth="1"/>
    <col min="9730" max="9730" width="8.5703125" style="1" customWidth="1"/>
    <col min="9731" max="9731" width="8.28515625" style="1" bestFit="1" customWidth="1"/>
    <col min="9732" max="9732" width="7.85546875" style="1" customWidth="1"/>
    <col min="9733" max="9733" width="9.5703125" style="1" bestFit="1" customWidth="1"/>
    <col min="9734" max="9972" width="11.42578125" style="1"/>
    <col min="9973" max="9973" width="45.28515625" style="1" customWidth="1"/>
    <col min="9974" max="9974" width="7.140625" style="1" customWidth="1"/>
    <col min="9975" max="9976" width="8.140625" style="1" customWidth="1"/>
    <col min="9977" max="9977" width="9.28515625" style="1" customWidth="1"/>
    <col min="9978" max="9978" width="7.140625" style="1" customWidth="1"/>
    <col min="9979" max="9980" width="8.140625" style="1" customWidth="1"/>
    <col min="9981" max="9981" width="9.28515625" style="1" customWidth="1"/>
    <col min="9982" max="9982" width="7.140625" style="1" customWidth="1"/>
    <col min="9983" max="9984" width="8.140625" style="1" customWidth="1"/>
    <col min="9985" max="9985" width="9.28515625" style="1" customWidth="1"/>
    <col min="9986" max="9986" width="8.5703125" style="1" customWidth="1"/>
    <col min="9987" max="9987" width="8.28515625" style="1" bestFit="1" customWidth="1"/>
    <col min="9988" max="9988" width="7.85546875" style="1" customWidth="1"/>
    <col min="9989" max="9989" width="9.5703125" style="1" bestFit="1" customWidth="1"/>
    <col min="9990" max="10228" width="11.42578125" style="1"/>
    <col min="10229" max="10229" width="45.28515625" style="1" customWidth="1"/>
    <col min="10230" max="10230" width="7.140625" style="1" customWidth="1"/>
    <col min="10231" max="10232" width="8.140625" style="1" customWidth="1"/>
    <col min="10233" max="10233" width="9.28515625" style="1" customWidth="1"/>
    <col min="10234" max="10234" width="7.140625" style="1" customWidth="1"/>
    <col min="10235" max="10236" width="8.140625" style="1" customWidth="1"/>
    <col min="10237" max="10237" width="9.28515625" style="1" customWidth="1"/>
    <col min="10238" max="10238" width="7.140625" style="1" customWidth="1"/>
    <col min="10239" max="10240" width="8.140625" style="1" customWidth="1"/>
    <col min="10241" max="10241" width="9.28515625" style="1" customWidth="1"/>
    <col min="10242" max="10242" width="8.5703125" style="1" customWidth="1"/>
    <col min="10243" max="10243" width="8.28515625" style="1" bestFit="1" customWidth="1"/>
    <col min="10244" max="10244" width="7.85546875" style="1" customWidth="1"/>
    <col min="10245" max="10245" width="9.5703125" style="1" bestFit="1" customWidth="1"/>
    <col min="10246" max="10484" width="11.42578125" style="1"/>
    <col min="10485" max="10485" width="45.28515625" style="1" customWidth="1"/>
    <col min="10486" max="10486" width="7.140625" style="1" customWidth="1"/>
    <col min="10487" max="10488" width="8.140625" style="1" customWidth="1"/>
    <col min="10489" max="10489" width="9.28515625" style="1" customWidth="1"/>
    <col min="10490" max="10490" width="7.140625" style="1" customWidth="1"/>
    <col min="10491" max="10492" width="8.140625" style="1" customWidth="1"/>
    <col min="10493" max="10493" width="9.28515625" style="1" customWidth="1"/>
    <col min="10494" max="10494" width="7.140625" style="1" customWidth="1"/>
    <col min="10495" max="10496" width="8.140625" style="1" customWidth="1"/>
    <col min="10497" max="10497" width="9.28515625" style="1" customWidth="1"/>
    <col min="10498" max="10498" width="8.5703125" style="1" customWidth="1"/>
    <col min="10499" max="10499" width="8.28515625" style="1" bestFit="1" customWidth="1"/>
    <col min="10500" max="10500" width="7.85546875" style="1" customWidth="1"/>
    <col min="10501" max="10501" width="9.5703125" style="1" bestFit="1" customWidth="1"/>
    <col min="10502" max="10740" width="11.42578125" style="1"/>
    <col min="10741" max="10741" width="45.28515625" style="1" customWidth="1"/>
    <col min="10742" max="10742" width="7.140625" style="1" customWidth="1"/>
    <col min="10743" max="10744" width="8.140625" style="1" customWidth="1"/>
    <col min="10745" max="10745" width="9.28515625" style="1" customWidth="1"/>
    <col min="10746" max="10746" width="7.140625" style="1" customWidth="1"/>
    <col min="10747" max="10748" width="8.140625" style="1" customWidth="1"/>
    <col min="10749" max="10749" width="9.28515625" style="1" customWidth="1"/>
    <col min="10750" max="10750" width="7.140625" style="1" customWidth="1"/>
    <col min="10751" max="10752" width="8.140625" style="1" customWidth="1"/>
    <col min="10753" max="10753" width="9.28515625" style="1" customWidth="1"/>
    <col min="10754" max="10754" width="8.5703125" style="1" customWidth="1"/>
    <col min="10755" max="10755" width="8.28515625" style="1" bestFit="1" customWidth="1"/>
    <col min="10756" max="10756" width="7.85546875" style="1" customWidth="1"/>
    <col min="10757" max="10757" width="9.5703125" style="1" bestFit="1" customWidth="1"/>
    <col min="10758" max="10996" width="11.42578125" style="1"/>
    <col min="10997" max="10997" width="45.28515625" style="1" customWidth="1"/>
    <col min="10998" max="10998" width="7.140625" style="1" customWidth="1"/>
    <col min="10999" max="11000" width="8.140625" style="1" customWidth="1"/>
    <col min="11001" max="11001" width="9.28515625" style="1" customWidth="1"/>
    <col min="11002" max="11002" width="7.140625" style="1" customWidth="1"/>
    <col min="11003" max="11004" width="8.140625" style="1" customWidth="1"/>
    <col min="11005" max="11005" width="9.28515625" style="1" customWidth="1"/>
    <col min="11006" max="11006" width="7.140625" style="1" customWidth="1"/>
    <col min="11007" max="11008" width="8.140625" style="1" customWidth="1"/>
    <col min="11009" max="11009" width="9.28515625" style="1" customWidth="1"/>
    <col min="11010" max="11010" width="8.5703125" style="1" customWidth="1"/>
    <col min="11011" max="11011" width="8.28515625" style="1" bestFit="1" customWidth="1"/>
    <col min="11012" max="11012" width="7.85546875" style="1" customWidth="1"/>
    <col min="11013" max="11013" width="9.5703125" style="1" bestFit="1" customWidth="1"/>
    <col min="11014" max="11252" width="11.42578125" style="1"/>
    <col min="11253" max="11253" width="45.28515625" style="1" customWidth="1"/>
    <col min="11254" max="11254" width="7.140625" style="1" customWidth="1"/>
    <col min="11255" max="11256" width="8.140625" style="1" customWidth="1"/>
    <col min="11257" max="11257" width="9.28515625" style="1" customWidth="1"/>
    <col min="11258" max="11258" width="7.140625" style="1" customWidth="1"/>
    <col min="11259" max="11260" width="8.140625" style="1" customWidth="1"/>
    <col min="11261" max="11261" width="9.28515625" style="1" customWidth="1"/>
    <col min="11262" max="11262" width="7.140625" style="1" customWidth="1"/>
    <col min="11263" max="11264" width="8.140625" style="1" customWidth="1"/>
    <col min="11265" max="11265" width="9.28515625" style="1" customWidth="1"/>
    <col min="11266" max="11266" width="8.5703125" style="1" customWidth="1"/>
    <col min="11267" max="11267" width="8.28515625" style="1" bestFit="1" customWidth="1"/>
    <col min="11268" max="11268" width="7.85546875" style="1" customWidth="1"/>
    <col min="11269" max="11269" width="9.5703125" style="1" bestFit="1" customWidth="1"/>
    <col min="11270" max="11508" width="11.42578125" style="1"/>
    <col min="11509" max="11509" width="45.28515625" style="1" customWidth="1"/>
    <col min="11510" max="11510" width="7.140625" style="1" customWidth="1"/>
    <col min="11511" max="11512" width="8.140625" style="1" customWidth="1"/>
    <col min="11513" max="11513" width="9.28515625" style="1" customWidth="1"/>
    <col min="11514" max="11514" width="7.140625" style="1" customWidth="1"/>
    <col min="11515" max="11516" width="8.140625" style="1" customWidth="1"/>
    <col min="11517" max="11517" width="9.28515625" style="1" customWidth="1"/>
    <col min="11518" max="11518" width="7.140625" style="1" customWidth="1"/>
    <col min="11519" max="11520" width="8.140625" style="1" customWidth="1"/>
    <col min="11521" max="11521" width="9.28515625" style="1" customWidth="1"/>
    <col min="11522" max="11522" width="8.5703125" style="1" customWidth="1"/>
    <col min="11523" max="11523" width="8.28515625" style="1" bestFit="1" customWidth="1"/>
    <col min="11524" max="11524" width="7.85546875" style="1" customWidth="1"/>
    <col min="11525" max="11525" width="9.5703125" style="1" bestFit="1" customWidth="1"/>
    <col min="11526" max="11764" width="11.42578125" style="1"/>
    <col min="11765" max="11765" width="45.28515625" style="1" customWidth="1"/>
    <col min="11766" max="11766" width="7.140625" style="1" customWidth="1"/>
    <col min="11767" max="11768" width="8.140625" style="1" customWidth="1"/>
    <col min="11769" max="11769" width="9.28515625" style="1" customWidth="1"/>
    <col min="11770" max="11770" width="7.140625" style="1" customWidth="1"/>
    <col min="11771" max="11772" width="8.140625" style="1" customWidth="1"/>
    <col min="11773" max="11773" width="9.28515625" style="1" customWidth="1"/>
    <col min="11774" max="11774" width="7.140625" style="1" customWidth="1"/>
    <col min="11775" max="11776" width="8.140625" style="1" customWidth="1"/>
    <col min="11777" max="11777" width="9.28515625" style="1" customWidth="1"/>
    <col min="11778" max="11778" width="8.5703125" style="1" customWidth="1"/>
    <col min="11779" max="11779" width="8.28515625" style="1" bestFit="1" customWidth="1"/>
    <col min="11780" max="11780" width="7.85546875" style="1" customWidth="1"/>
    <col min="11781" max="11781" width="9.5703125" style="1" bestFit="1" customWidth="1"/>
    <col min="11782" max="12020" width="11.42578125" style="1"/>
    <col min="12021" max="12021" width="45.28515625" style="1" customWidth="1"/>
    <col min="12022" max="12022" width="7.140625" style="1" customWidth="1"/>
    <col min="12023" max="12024" width="8.140625" style="1" customWidth="1"/>
    <col min="12025" max="12025" width="9.28515625" style="1" customWidth="1"/>
    <col min="12026" max="12026" width="7.140625" style="1" customWidth="1"/>
    <col min="12027" max="12028" width="8.140625" style="1" customWidth="1"/>
    <col min="12029" max="12029" width="9.28515625" style="1" customWidth="1"/>
    <col min="12030" max="12030" width="7.140625" style="1" customWidth="1"/>
    <col min="12031" max="12032" width="8.140625" style="1" customWidth="1"/>
    <col min="12033" max="12033" width="9.28515625" style="1" customWidth="1"/>
    <col min="12034" max="12034" width="8.5703125" style="1" customWidth="1"/>
    <col min="12035" max="12035" width="8.28515625" style="1" bestFit="1" customWidth="1"/>
    <col min="12036" max="12036" width="7.85546875" style="1" customWidth="1"/>
    <col min="12037" max="12037" width="9.5703125" style="1" bestFit="1" customWidth="1"/>
    <col min="12038" max="12276" width="11.42578125" style="1"/>
    <col min="12277" max="12277" width="45.28515625" style="1" customWidth="1"/>
    <col min="12278" max="12278" width="7.140625" style="1" customWidth="1"/>
    <col min="12279" max="12280" width="8.140625" style="1" customWidth="1"/>
    <col min="12281" max="12281" width="9.28515625" style="1" customWidth="1"/>
    <col min="12282" max="12282" width="7.140625" style="1" customWidth="1"/>
    <col min="12283" max="12284" width="8.140625" style="1" customWidth="1"/>
    <col min="12285" max="12285" width="9.28515625" style="1" customWidth="1"/>
    <col min="12286" max="12286" width="7.140625" style="1" customWidth="1"/>
    <col min="12287" max="12288" width="8.140625" style="1" customWidth="1"/>
    <col min="12289" max="12289" width="9.28515625" style="1" customWidth="1"/>
    <col min="12290" max="12290" width="8.5703125" style="1" customWidth="1"/>
    <col min="12291" max="12291" width="8.28515625" style="1" bestFit="1" customWidth="1"/>
    <col min="12292" max="12292" width="7.85546875" style="1" customWidth="1"/>
    <col min="12293" max="12293" width="9.5703125" style="1" bestFit="1" customWidth="1"/>
    <col min="12294" max="12532" width="11.42578125" style="1"/>
    <col min="12533" max="12533" width="45.28515625" style="1" customWidth="1"/>
    <col min="12534" max="12534" width="7.140625" style="1" customWidth="1"/>
    <col min="12535" max="12536" width="8.140625" style="1" customWidth="1"/>
    <col min="12537" max="12537" width="9.28515625" style="1" customWidth="1"/>
    <col min="12538" max="12538" width="7.140625" style="1" customWidth="1"/>
    <col min="12539" max="12540" width="8.140625" style="1" customWidth="1"/>
    <col min="12541" max="12541" width="9.28515625" style="1" customWidth="1"/>
    <col min="12542" max="12542" width="7.140625" style="1" customWidth="1"/>
    <col min="12543" max="12544" width="8.140625" style="1" customWidth="1"/>
    <col min="12545" max="12545" width="9.28515625" style="1" customWidth="1"/>
    <col min="12546" max="12546" width="8.5703125" style="1" customWidth="1"/>
    <col min="12547" max="12547" width="8.28515625" style="1" bestFit="1" customWidth="1"/>
    <col min="12548" max="12548" width="7.85546875" style="1" customWidth="1"/>
    <col min="12549" max="12549" width="9.5703125" style="1" bestFit="1" customWidth="1"/>
    <col min="12550" max="12788" width="11.42578125" style="1"/>
    <col min="12789" max="12789" width="45.28515625" style="1" customWidth="1"/>
    <col min="12790" max="12790" width="7.140625" style="1" customWidth="1"/>
    <col min="12791" max="12792" width="8.140625" style="1" customWidth="1"/>
    <col min="12793" max="12793" width="9.28515625" style="1" customWidth="1"/>
    <col min="12794" max="12794" width="7.140625" style="1" customWidth="1"/>
    <col min="12795" max="12796" width="8.140625" style="1" customWidth="1"/>
    <col min="12797" max="12797" width="9.28515625" style="1" customWidth="1"/>
    <col min="12798" max="12798" width="7.140625" style="1" customWidth="1"/>
    <col min="12799" max="12800" width="8.140625" style="1" customWidth="1"/>
    <col min="12801" max="12801" width="9.28515625" style="1" customWidth="1"/>
    <col min="12802" max="12802" width="8.5703125" style="1" customWidth="1"/>
    <col min="12803" max="12803" width="8.28515625" style="1" bestFit="1" customWidth="1"/>
    <col min="12804" max="12804" width="7.85546875" style="1" customWidth="1"/>
    <col min="12805" max="12805" width="9.5703125" style="1" bestFit="1" customWidth="1"/>
    <col min="12806" max="13044" width="11.42578125" style="1"/>
    <col min="13045" max="13045" width="45.28515625" style="1" customWidth="1"/>
    <col min="13046" max="13046" width="7.140625" style="1" customWidth="1"/>
    <col min="13047" max="13048" width="8.140625" style="1" customWidth="1"/>
    <col min="13049" max="13049" width="9.28515625" style="1" customWidth="1"/>
    <col min="13050" max="13050" width="7.140625" style="1" customWidth="1"/>
    <col min="13051" max="13052" width="8.140625" style="1" customWidth="1"/>
    <col min="13053" max="13053" width="9.28515625" style="1" customWidth="1"/>
    <col min="13054" max="13054" width="7.140625" style="1" customWidth="1"/>
    <col min="13055" max="13056" width="8.140625" style="1" customWidth="1"/>
    <col min="13057" max="13057" width="9.28515625" style="1" customWidth="1"/>
    <col min="13058" max="13058" width="8.5703125" style="1" customWidth="1"/>
    <col min="13059" max="13059" width="8.28515625" style="1" bestFit="1" customWidth="1"/>
    <col min="13060" max="13060" width="7.85546875" style="1" customWidth="1"/>
    <col min="13061" max="13061" width="9.5703125" style="1" bestFit="1" customWidth="1"/>
    <col min="13062" max="13300" width="11.42578125" style="1"/>
    <col min="13301" max="13301" width="45.28515625" style="1" customWidth="1"/>
    <col min="13302" max="13302" width="7.140625" style="1" customWidth="1"/>
    <col min="13303" max="13304" width="8.140625" style="1" customWidth="1"/>
    <col min="13305" max="13305" width="9.28515625" style="1" customWidth="1"/>
    <col min="13306" max="13306" width="7.140625" style="1" customWidth="1"/>
    <col min="13307" max="13308" width="8.140625" style="1" customWidth="1"/>
    <col min="13309" max="13309" width="9.28515625" style="1" customWidth="1"/>
    <col min="13310" max="13310" width="7.140625" style="1" customWidth="1"/>
    <col min="13311" max="13312" width="8.140625" style="1" customWidth="1"/>
    <col min="13313" max="13313" width="9.28515625" style="1" customWidth="1"/>
    <col min="13314" max="13314" width="8.5703125" style="1" customWidth="1"/>
    <col min="13315" max="13315" width="8.28515625" style="1" bestFit="1" customWidth="1"/>
    <col min="13316" max="13316" width="7.85546875" style="1" customWidth="1"/>
    <col min="13317" max="13317" width="9.5703125" style="1" bestFit="1" customWidth="1"/>
    <col min="13318" max="13556" width="11.42578125" style="1"/>
    <col min="13557" max="13557" width="45.28515625" style="1" customWidth="1"/>
    <col min="13558" max="13558" width="7.140625" style="1" customWidth="1"/>
    <col min="13559" max="13560" width="8.140625" style="1" customWidth="1"/>
    <col min="13561" max="13561" width="9.28515625" style="1" customWidth="1"/>
    <col min="13562" max="13562" width="7.140625" style="1" customWidth="1"/>
    <col min="13563" max="13564" width="8.140625" style="1" customWidth="1"/>
    <col min="13565" max="13565" width="9.28515625" style="1" customWidth="1"/>
    <col min="13566" max="13566" width="7.140625" style="1" customWidth="1"/>
    <col min="13567" max="13568" width="8.140625" style="1" customWidth="1"/>
    <col min="13569" max="13569" width="9.28515625" style="1" customWidth="1"/>
    <col min="13570" max="13570" width="8.5703125" style="1" customWidth="1"/>
    <col min="13571" max="13571" width="8.28515625" style="1" bestFit="1" customWidth="1"/>
    <col min="13572" max="13572" width="7.85546875" style="1" customWidth="1"/>
    <col min="13573" max="13573" width="9.5703125" style="1" bestFit="1" customWidth="1"/>
    <col min="13574" max="13812" width="11.42578125" style="1"/>
    <col min="13813" max="13813" width="45.28515625" style="1" customWidth="1"/>
    <col min="13814" max="13814" width="7.140625" style="1" customWidth="1"/>
    <col min="13815" max="13816" width="8.140625" style="1" customWidth="1"/>
    <col min="13817" max="13817" width="9.28515625" style="1" customWidth="1"/>
    <col min="13818" max="13818" width="7.140625" style="1" customWidth="1"/>
    <col min="13819" max="13820" width="8.140625" style="1" customWidth="1"/>
    <col min="13821" max="13821" width="9.28515625" style="1" customWidth="1"/>
    <col min="13822" max="13822" width="7.140625" style="1" customWidth="1"/>
    <col min="13823" max="13824" width="8.140625" style="1" customWidth="1"/>
    <col min="13825" max="13825" width="9.28515625" style="1" customWidth="1"/>
    <col min="13826" max="13826" width="8.5703125" style="1" customWidth="1"/>
    <col min="13827" max="13827" width="8.28515625" style="1" bestFit="1" customWidth="1"/>
    <col min="13828" max="13828" width="7.85546875" style="1" customWidth="1"/>
    <col min="13829" max="13829" width="9.5703125" style="1" bestFit="1" customWidth="1"/>
    <col min="13830" max="14068" width="11.42578125" style="1"/>
    <col min="14069" max="14069" width="45.28515625" style="1" customWidth="1"/>
    <col min="14070" max="14070" width="7.140625" style="1" customWidth="1"/>
    <col min="14071" max="14072" width="8.140625" style="1" customWidth="1"/>
    <col min="14073" max="14073" width="9.28515625" style="1" customWidth="1"/>
    <col min="14074" max="14074" width="7.140625" style="1" customWidth="1"/>
    <col min="14075" max="14076" width="8.140625" style="1" customWidth="1"/>
    <col min="14077" max="14077" width="9.28515625" style="1" customWidth="1"/>
    <col min="14078" max="14078" width="7.140625" style="1" customWidth="1"/>
    <col min="14079" max="14080" width="8.140625" style="1" customWidth="1"/>
    <col min="14081" max="14081" width="9.28515625" style="1" customWidth="1"/>
    <col min="14082" max="14082" width="8.5703125" style="1" customWidth="1"/>
    <col min="14083" max="14083" width="8.28515625" style="1" bestFit="1" customWidth="1"/>
    <col min="14084" max="14084" width="7.85546875" style="1" customWidth="1"/>
    <col min="14085" max="14085" width="9.5703125" style="1" bestFit="1" customWidth="1"/>
    <col min="14086" max="14324" width="11.42578125" style="1"/>
    <col min="14325" max="14325" width="45.28515625" style="1" customWidth="1"/>
    <col min="14326" max="14326" width="7.140625" style="1" customWidth="1"/>
    <col min="14327" max="14328" width="8.140625" style="1" customWidth="1"/>
    <col min="14329" max="14329" width="9.28515625" style="1" customWidth="1"/>
    <col min="14330" max="14330" width="7.140625" style="1" customWidth="1"/>
    <col min="14331" max="14332" width="8.140625" style="1" customWidth="1"/>
    <col min="14333" max="14333" width="9.28515625" style="1" customWidth="1"/>
    <col min="14334" max="14334" width="7.140625" style="1" customWidth="1"/>
    <col min="14335" max="14336" width="8.140625" style="1" customWidth="1"/>
    <col min="14337" max="14337" width="9.28515625" style="1" customWidth="1"/>
    <col min="14338" max="14338" width="8.5703125" style="1" customWidth="1"/>
    <col min="14339" max="14339" width="8.28515625" style="1" bestFit="1" customWidth="1"/>
    <col min="14340" max="14340" width="7.85546875" style="1" customWidth="1"/>
    <col min="14341" max="14341" width="9.5703125" style="1" bestFit="1" customWidth="1"/>
    <col min="14342" max="14580" width="11.42578125" style="1"/>
    <col min="14581" max="14581" width="45.28515625" style="1" customWidth="1"/>
    <col min="14582" max="14582" width="7.140625" style="1" customWidth="1"/>
    <col min="14583" max="14584" width="8.140625" style="1" customWidth="1"/>
    <col min="14585" max="14585" width="9.28515625" style="1" customWidth="1"/>
    <col min="14586" max="14586" width="7.140625" style="1" customWidth="1"/>
    <col min="14587" max="14588" width="8.140625" style="1" customWidth="1"/>
    <col min="14589" max="14589" width="9.28515625" style="1" customWidth="1"/>
    <col min="14590" max="14590" width="7.140625" style="1" customWidth="1"/>
    <col min="14591" max="14592" width="8.140625" style="1" customWidth="1"/>
    <col min="14593" max="14593" width="9.28515625" style="1" customWidth="1"/>
    <col min="14594" max="14594" width="8.5703125" style="1" customWidth="1"/>
    <col min="14595" max="14595" width="8.28515625" style="1" bestFit="1" customWidth="1"/>
    <col min="14596" max="14596" width="7.85546875" style="1" customWidth="1"/>
    <col min="14597" max="14597" width="9.5703125" style="1" bestFit="1" customWidth="1"/>
    <col min="14598" max="14836" width="11.42578125" style="1"/>
    <col min="14837" max="14837" width="45.28515625" style="1" customWidth="1"/>
    <col min="14838" max="14838" width="7.140625" style="1" customWidth="1"/>
    <col min="14839" max="14840" width="8.140625" style="1" customWidth="1"/>
    <col min="14841" max="14841" width="9.28515625" style="1" customWidth="1"/>
    <col min="14842" max="14842" width="7.140625" style="1" customWidth="1"/>
    <col min="14843" max="14844" width="8.140625" style="1" customWidth="1"/>
    <col min="14845" max="14845" width="9.28515625" style="1" customWidth="1"/>
    <col min="14846" max="14846" width="7.140625" style="1" customWidth="1"/>
    <col min="14847" max="14848" width="8.140625" style="1" customWidth="1"/>
    <col min="14849" max="14849" width="9.28515625" style="1" customWidth="1"/>
    <col min="14850" max="14850" width="8.5703125" style="1" customWidth="1"/>
    <col min="14851" max="14851" width="8.28515625" style="1" bestFit="1" customWidth="1"/>
    <col min="14852" max="14852" width="7.85546875" style="1" customWidth="1"/>
    <col min="14853" max="14853" width="9.5703125" style="1" bestFit="1" customWidth="1"/>
    <col min="14854" max="15092" width="11.42578125" style="1"/>
    <col min="15093" max="15093" width="45.28515625" style="1" customWidth="1"/>
    <col min="15094" max="15094" width="7.140625" style="1" customWidth="1"/>
    <col min="15095" max="15096" width="8.140625" style="1" customWidth="1"/>
    <col min="15097" max="15097" width="9.28515625" style="1" customWidth="1"/>
    <col min="15098" max="15098" width="7.140625" style="1" customWidth="1"/>
    <col min="15099" max="15100" width="8.140625" style="1" customWidth="1"/>
    <col min="15101" max="15101" width="9.28515625" style="1" customWidth="1"/>
    <col min="15102" max="15102" width="7.140625" style="1" customWidth="1"/>
    <col min="15103" max="15104" width="8.140625" style="1" customWidth="1"/>
    <col min="15105" max="15105" width="9.28515625" style="1" customWidth="1"/>
    <col min="15106" max="15106" width="8.5703125" style="1" customWidth="1"/>
    <col min="15107" max="15107" width="8.28515625" style="1" bestFit="1" customWidth="1"/>
    <col min="15108" max="15108" width="7.85546875" style="1" customWidth="1"/>
    <col min="15109" max="15109" width="9.5703125" style="1" bestFit="1" customWidth="1"/>
    <col min="15110" max="15348" width="11.42578125" style="1"/>
    <col min="15349" max="15349" width="45.28515625" style="1" customWidth="1"/>
    <col min="15350" max="15350" width="7.140625" style="1" customWidth="1"/>
    <col min="15351" max="15352" width="8.140625" style="1" customWidth="1"/>
    <col min="15353" max="15353" width="9.28515625" style="1" customWidth="1"/>
    <col min="15354" max="15354" width="7.140625" style="1" customWidth="1"/>
    <col min="15355" max="15356" width="8.140625" style="1" customWidth="1"/>
    <col min="15357" max="15357" width="9.28515625" style="1" customWidth="1"/>
    <col min="15358" max="15358" width="7.140625" style="1" customWidth="1"/>
    <col min="15359" max="15360" width="8.140625" style="1" customWidth="1"/>
    <col min="15361" max="15361" width="9.28515625" style="1" customWidth="1"/>
    <col min="15362" max="15362" width="8.5703125" style="1" customWidth="1"/>
    <col min="15363" max="15363" width="8.28515625" style="1" bestFit="1" customWidth="1"/>
    <col min="15364" max="15364" width="7.85546875" style="1" customWidth="1"/>
    <col min="15365" max="15365" width="9.5703125" style="1" bestFit="1" customWidth="1"/>
    <col min="15366" max="15604" width="11.42578125" style="1"/>
    <col min="15605" max="15605" width="45.28515625" style="1" customWidth="1"/>
    <col min="15606" max="15606" width="7.140625" style="1" customWidth="1"/>
    <col min="15607" max="15608" width="8.140625" style="1" customWidth="1"/>
    <col min="15609" max="15609" width="9.28515625" style="1" customWidth="1"/>
    <col min="15610" max="15610" width="7.140625" style="1" customWidth="1"/>
    <col min="15611" max="15612" width="8.140625" style="1" customWidth="1"/>
    <col min="15613" max="15613" width="9.28515625" style="1" customWidth="1"/>
    <col min="15614" max="15614" width="7.140625" style="1" customWidth="1"/>
    <col min="15615" max="15616" width="8.140625" style="1" customWidth="1"/>
    <col min="15617" max="15617" width="9.28515625" style="1" customWidth="1"/>
    <col min="15618" max="15618" width="8.5703125" style="1" customWidth="1"/>
    <col min="15619" max="15619" width="8.28515625" style="1" bestFit="1" customWidth="1"/>
    <col min="15620" max="15620" width="7.85546875" style="1" customWidth="1"/>
    <col min="15621" max="15621" width="9.5703125" style="1" bestFit="1" customWidth="1"/>
    <col min="15622" max="15860" width="11.42578125" style="1"/>
    <col min="15861" max="15861" width="45.28515625" style="1" customWidth="1"/>
    <col min="15862" max="15862" width="7.140625" style="1" customWidth="1"/>
    <col min="15863" max="15864" width="8.140625" style="1" customWidth="1"/>
    <col min="15865" max="15865" width="9.28515625" style="1" customWidth="1"/>
    <col min="15866" max="15866" width="7.140625" style="1" customWidth="1"/>
    <col min="15867" max="15868" width="8.140625" style="1" customWidth="1"/>
    <col min="15869" max="15869" width="9.28515625" style="1" customWidth="1"/>
    <col min="15870" max="15870" width="7.140625" style="1" customWidth="1"/>
    <col min="15871" max="15872" width="8.140625" style="1" customWidth="1"/>
    <col min="15873" max="15873" width="9.28515625" style="1" customWidth="1"/>
    <col min="15874" max="15874" width="8.5703125" style="1" customWidth="1"/>
    <col min="15875" max="15875" width="8.28515625" style="1" bestFit="1" customWidth="1"/>
    <col min="15876" max="15876" width="7.85546875" style="1" customWidth="1"/>
    <col min="15877" max="15877" width="9.5703125" style="1" bestFit="1" customWidth="1"/>
    <col min="15878" max="16116" width="11.42578125" style="1"/>
    <col min="16117" max="16117" width="45.28515625" style="1" customWidth="1"/>
    <col min="16118" max="16118" width="7.140625" style="1" customWidth="1"/>
    <col min="16119" max="16120" width="8.140625" style="1" customWidth="1"/>
    <col min="16121" max="16121" width="9.28515625" style="1" customWidth="1"/>
    <col min="16122" max="16122" width="7.140625" style="1" customWidth="1"/>
    <col min="16123" max="16124" width="8.140625" style="1" customWidth="1"/>
    <col min="16125" max="16125" width="9.28515625" style="1" customWidth="1"/>
    <col min="16126" max="16126" width="7.140625" style="1" customWidth="1"/>
    <col min="16127" max="16128" width="8.140625" style="1" customWidth="1"/>
    <col min="16129" max="16129" width="9.28515625" style="1" customWidth="1"/>
    <col min="16130" max="16130" width="8.5703125" style="1" customWidth="1"/>
    <col min="16131" max="16131" width="8.28515625" style="1" bestFit="1" customWidth="1"/>
    <col min="16132" max="16132" width="7.85546875" style="1" customWidth="1"/>
    <col min="16133" max="16133" width="9.5703125" style="1" bestFit="1" customWidth="1"/>
    <col min="16134" max="16384" width="11.42578125" style="1"/>
  </cols>
  <sheetData>
    <row r="1" spans="1:21" ht="15.75" customHeight="1" x14ac:dyDescent="0.25"/>
    <row r="2" spans="1:21" ht="18" customHeight="1" x14ac:dyDescent="0.25">
      <c r="A2" s="2" t="s">
        <v>0</v>
      </c>
      <c r="B2" s="3"/>
      <c r="C2" s="3"/>
      <c r="D2" s="3"/>
      <c r="E2" s="3"/>
      <c r="F2" s="3"/>
      <c r="G2" s="3"/>
      <c r="H2" s="3"/>
      <c r="I2" s="3"/>
    </row>
    <row r="3" spans="1:21" ht="11.25" customHeight="1" x14ac:dyDescent="0.25">
      <c r="A3" s="4"/>
    </row>
    <row r="4" spans="1:21" ht="15" customHeight="1" x14ac:dyDescent="0.25">
      <c r="A4" s="5" t="s">
        <v>1</v>
      </c>
      <c r="B4" s="6">
        <v>2015</v>
      </c>
      <c r="C4" s="7"/>
      <c r="D4" s="7"/>
      <c r="E4" s="8"/>
      <c r="F4" s="6">
        <v>2016</v>
      </c>
      <c r="G4" s="7"/>
      <c r="H4" s="7"/>
      <c r="I4" s="8"/>
      <c r="J4" s="6">
        <v>2017</v>
      </c>
      <c r="K4" s="7"/>
      <c r="L4" s="7"/>
      <c r="M4" s="8"/>
      <c r="N4" s="6" t="s">
        <v>2</v>
      </c>
      <c r="O4" s="7"/>
      <c r="P4" s="7"/>
      <c r="Q4" s="8"/>
      <c r="R4" s="6" t="s">
        <v>3</v>
      </c>
      <c r="S4" s="6"/>
      <c r="T4" s="6"/>
      <c r="U4" s="9"/>
    </row>
    <row r="5" spans="1:21" ht="15" customHeight="1" x14ac:dyDescent="0.25">
      <c r="A5" s="10"/>
      <c r="B5" s="11" t="s">
        <v>4</v>
      </c>
      <c r="C5" s="6" t="s">
        <v>5</v>
      </c>
      <c r="D5" s="7"/>
      <c r="E5" s="8"/>
      <c r="F5" s="11" t="s">
        <v>4</v>
      </c>
      <c r="G5" s="6" t="s">
        <v>5</v>
      </c>
      <c r="H5" s="7"/>
      <c r="I5" s="8"/>
      <c r="J5" s="11" t="s">
        <v>4</v>
      </c>
      <c r="K5" s="6" t="s">
        <v>5</v>
      </c>
      <c r="L5" s="7"/>
      <c r="M5" s="8"/>
      <c r="N5" s="11" t="s">
        <v>6</v>
      </c>
      <c r="O5" s="6" t="s">
        <v>5</v>
      </c>
      <c r="P5" s="7"/>
      <c r="Q5" s="8"/>
      <c r="R5" s="11" t="s">
        <v>6</v>
      </c>
      <c r="S5" s="6" t="s">
        <v>5</v>
      </c>
      <c r="T5" s="7"/>
      <c r="U5" s="8"/>
    </row>
    <row r="6" spans="1:21" ht="15" customHeight="1" x14ac:dyDescent="0.25">
      <c r="A6" s="12"/>
      <c r="B6" s="13"/>
      <c r="C6" s="14" t="s">
        <v>7</v>
      </c>
      <c r="D6" s="14" t="s">
        <v>8</v>
      </c>
      <c r="E6" s="14" t="s">
        <v>9</v>
      </c>
      <c r="F6" s="13"/>
      <c r="G6" s="14" t="s">
        <v>7</v>
      </c>
      <c r="H6" s="14" t="s">
        <v>8</v>
      </c>
      <c r="I6" s="14" t="s">
        <v>9</v>
      </c>
      <c r="J6" s="13"/>
      <c r="K6" s="14" t="s">
        <v>7</v>
      </c>
      <c r="L6" s="14" t="s">
        <v>8</v>
      </c>
      <c r="M6" s="14" t="s">
        <v>9</v>
      </c>
      <c r="N6" s="13"/>
      <c r="O6" s="14" t="s">
        <v>7</v>
      </c>
      <c r="P6" s="14" t="s">
        <v>8</v>
      </c>
      <c r="Q6" s="14" t="s">
        <v>9</v>
      </c>
      <c r="R6" s="13"/>
      <c r="S6" s="14" t="s">
        <v>7</v>
      </c>
      <c r="T6" s="14" t="s">
        <v>8</v>
      </c>
      <c r="U6" s="14" t="s">
        <v>9</v>
      </c>
    </row>
    <row r="7" spans="1:21" ht="15.75" customHeight="1" x14ac:dyDescent="0.25">
      <c r="A7" s="15" t="s">
        <v>10</v>
      </c>
      <c r="B7" s="16">
        <f t="shared" ref="B7:Q7" si="0">SUM(B8:B9)</f>
        <v>56</v>
      </c>
      <c r="C7" s="16">
        <f t="shared" si="0"/>
        <v>21</v>
      </c>
      <c r="D7" s="16">
        <f t="shared" si="0"/>
        <v>14</v>
      </c>
      <c r="E7" s="16">
        <f t="shared" si="0"/>
        <v>21</v>
      </c>
      <c r="F7" s="16">
        <f t="shared" si="0"/>
        <v>53</v>
      </c>
      <c r="G7" s="16">
        <f t="shared" si="0"/>
        <v>23</v>
      </c>
      <c r="H7" s="16">
        <f t="shared" si="0"/>
        <v>15</v>
      </c>
      <c r="I7" s="16">
        <f t="shared" si="0"/>
        <v>15</v>
      </c>
      <c r="J7" s="16">
        <f t="shared" si="0"/>
        <v>29</v>
      </c>
      <c r="K7" s="16">
        <f t="shared" si="0"/>
        <v>13</v>
      </c>
      <c r="L7" s="16">
        <f t="shared" si="0"/>
        <v>8</v>
      </c>
      <c r="M7" s="16">
        <f t="shared" si="0"/>
        <v>8</v>
      </c>
      <c r="N7" s="16">
        <f t="shared" si="0"/>
        <v>3</v>
      </c>
      <c r="O7" s="16">
        <f t="shared" si="0"/>
        <v>3</v>
      </c>
      <c r="P7" s="16">
        <f t="shared" si="0"/>
        <v>0</v>
      </c>
      <c r="Q7" s="16">
        <f t="shared" si="0"/>
        <v>0</v>
      </c>
      <c r="R7" s="16" t="s">
        <v>11</v>
      </c>
      <c r="S7" s="16" t="s">
        <v>11</v>
      </c>
      <c r="T7" s="16" t="s">
        <v>11</v>
      </c>
      <c r="U7" s="16" t="s">
        <v>11</v>
      </c>
    </row>
    <row r="8" spans="1:21" ht="15" customHeight="1" x14ac:dyDescent="0.25">
      <c r="A8" s="17" t="s">
        <v>12</v>
      </c>
      <c r="B8" s="16">
        <f>SUM(C8:E8)</f>
        <v>48</v>
      </c>
      <c r="C8" s="16">
        <f t="shared" ref="C8:E9" si="1">SUM(C11,C14,C17,C20,C23)</f>
        <v>21</v>
      </c>
      <c r="D8" s="16">
        <f t="shared" si="1"/>
        <v>10</v>
      </c>
      <c r="E8" s="16">
        <f t="shared" si="1"/>
        <v>17</v>
      </c>
      <c r="F8" s="16">
        <f>SUM(G8:I8)</f>
        <v>46</v>
      </c>
      <c r="G8" s="16">
        <f t="shared" ref="G8:I9" si="2">SUM(G11,G14,G17,G20,G23)</f>
        <v>22</v>
      </c>
      <c r="H8" s="16">
        <f t="shared" si="2"/>
        <v>11</v>
      </c>
      <c r="I8" s="16">
        <f t="shared" si="2"/>
        <v>13</v>
      </c>
      <c r="J8" s="16">
        <f>SUM(K8:M8)</f>
        <v>25</v>
      </c>
      <c r="K8" s="16">
        <f t="shared" ref="K8:M9" si="3">SUM(K11,K14,K17,K20,K23)</f>
        <v>13</v>
      </c>
      <c r="L8" s="16">
        <f t="shared" si="3"/>
        <v>6</v>
      </c>
      <c r="M8" s="16">
        <f t="shared" si="3"/>
        <v>6</v>
      </c>
      <c r="N8" s="16">
        <f>SUM(O8:Q8)</f>
        <v>0</v>
      </c>
      <c r="O8" s="16">
        <f t="shared" ref="O8:Q9" si="4">SUM(O11,O14,O17,O20,O23)</f>
        <v>0</v>
      </c>
      <c r="P8" s="16">
        <f t="shared" si="4"/>
        <v>0</v>
      </c>
      <c r="Q8" s="16">
        <f t="shared" si="4"/>
        <v>0</v>
      </c>
      <c r="R8" s="16" t="s">
        <v>11</v>
      </c>
      <c r="S8" s="16" t="s">
        <v>11</v>
      </c>
      <c r="T8" s="16" t="s">
        <v>11</v>
      </c>
      <c r="U8" s="16" t="s">
        <v>11</v>
      </c>
    </row>
    <row r="9" spans="1:21" s="3" customFormat="1" ht="15" customHeight="1" x14ac:dyDescent="0.25">
      <c r="A9" s="17" t="s">
        <v>13</v>
      </c>
      <c r="B9" s="16">
        <f>SUM(C9:E9)</f>
        <v>8</v>
      </c>
      <c r="C9" s="16">
        <f t="shared" si="1"/>
        <v>0</v>
      </c>
      <c r="D9" s="16">
        <f t="shared" si="1"/>
        <v>4</v>
      </c>
      <c r="E9" s="16">
        <f t="shared" si="1"/>
        <v>4</v>
      </c>
      <c r="F9" s="16">
        <f>SUM(G9:I9)</f>
        <v>7</v>
      </c>
      <c r="G9" s="16">
        <f t="shared" si="2"/>
        <v>1</v>
      </c>
      <c r="H9" s="16">
        <f t="shared" si="2"/>
        <v>4</v>
      </c>
      <c r="I9" s="16">
        <f t="shared" si="2"/>
        <v>2</v>
      </c>
      <c r="J9" s="16">
        <f>SUM(K9:M9)</f>
        <v>4</v>
      </c>
      <c r="K9" s="16">
        <f t="shared" si="3"/>
        <v>0</v>
      </c>
      <c r="L9" s="16">
        <f t="shared" si="3"/>
        <v>2</v>
      </c>
      <c r="M9" s="16">
        <f t="shared" si="3"/>
        <v>2</v>
      </c>
      <c r="N9" s="16">
        <f>SUM(O9:Q9)</f>
        <v>3</v>
      </c>
      <c r="O9" s="16">
        <f t="shared" si="4"/>
        <v>3</v>
      </c>
      <c r="P9" s="16">
        <f t="shared" si="4"/>
        <v>0</v>
      </c>
      <c r="Q9" s="16">
        <f t="shared" si="4"/>
        <v>0</v>
      </c>
      <c r="R9" s="16" t="s">
        <v>11</v>
      </c>
      <c r="S9" s="16" t="s">
        <v>11</v>
      </c>
      <c r="T9" s="16" t="s">
        <v>11</v>
      </c>
      <c r="U9" s="16" t="s">
        <v>11</v>
      </c>
    </row>
    <row r="10" spans="1:21" s="3" customFormat="1" ht="11.25" x14ac:dyDescent="0.25">
      <c r="A10" s="17" t="s">
        <v>14</v>
      </c>
      <c r="B10" s="16">
        <f>B11+B12</f>
        <v>0</v>
      </c>
      <c r="C10" s="16" t="s">
        <v>11</v>
      </c>
      <c r="D10" s="16" t="s">
        <v>11</v>
      </c>
      <c r="E10" s="16" t="s">
        <v>11</v>
      </c>
      <c r="F10" s="16">
        <f>F11+F12</f>
        <v>0</v>
      </c>
      <c r="G10" s="16" t="s">
        <v>11</v>
      </c>
      <c r="H10" s="16" t="s">
        <v>11</v>
      </c>
      <c r="I10" s="16" t="s">
        <v>11</v>
      </c>
      <c r="J10" s="16">
        <f t="shared" ref="J10:Q10" si="5">J11+J12</f>
        <v>2</v>
      </c>
      <c r="K10" s="16">
        <f t="shared" si="5"/>
        <v>1</v>
      </c>
      <c r="L10" s="16">
        <f t="shared" si="5"/>
        <v>1</v>
      </c>
      <c r="M10" s="16">
        <f t="shared" si="5"/>
        <v>0</v>
      </c>
      <c r="N10" s="16">
        <f t="shared" si="5"/>
        <v>0</v>
      </c>
      <c r="O10" s="16">
        <f t="shared" si="5"/>
        <v>0</v>
      </c>
      <c r="P10" s="16">
        <f t="shared" si="5"/>
        <v>0</v>
      </c>
      <c r="Q10" s="16">
        <f t="shared" si="5"/>
        <v>0</v>
      </c>
      <c r="R10" s="16" t="s">
        <v>11</v>
      </c>
      <c r="S10" s="16" t="s">
        <v>11</v>
      </c>
      <c r="T10" s="16" t="s">
        <v>11</v>
      </c>
      <c r="U10" s="16" t="s">
        <v>11</v>
      </c>
    </row>
    <row r="11" spans="1:21" s="3" customFormat="1" ht="13.5" customHeight="1" x14ac:dyDescent="0.25">
      <c r="A11" s="18" t="s">
        <v>15</v>
      </c>
      <c r="B11" s="19">
        <f>SUM(C11:E11)</f>
        <v>0</v>
      </c>
      <c r="C11" s="19" t="s">
        <v>11</v>
      </c>
      <c r="D11" s="19" t="s">
        <v>11</v>
      </c>
      <c r="E11" s="19" t="s">
        <v>11</v>
      </c>
      <c r="F11" s="19">
        <f>SUM(G11:I11)</f>
        <v>0</v>
      </c>
      <c r="G11" s="19" t="s">
        <v>11</v>
      </c>
      <c r="H11" s="19" t="s">
        <v>11</v>
      </c>
      <c r="I11" s="19" t="s">
        <v>11</v>
      </c>
      <c r="J11" s="19">
        <f>SUM(K11:M11)</f>
        <v>1</v>
      </c>
      <c r="K11" s="19">
        <v>1</v>
      </c>
      <c r="L11" s="19">
        <v>0</v>
      </c>
      <c r="M11" s="19">
        <v>0</v>
      </c>
      <c r="N11" s="19">
        <f>SUM(O11:Q11)</f>
        <v>0</v>
      </c>
      <c r="O11" s="19">
        <v>0</v>
      </c>
      <c r="P11" s="19">
        <v>0</v>
      </c>
      <c r="Q11" s="19">
        <v>0</v>
      </c>
      <c r="R11" s="19" t="s">
        <v>11</v>
      </c>
      <c r="S11" s="19" t="s">
        <v>11</v>
      </c>
      <c r="T11" s="19" t="s">
        <v>11</v>
      </c>
      <c r="U11" s="19" t="s">
        <v>11</v>
      </c>
    </row>
    <row r="12" spans="1:21" s="3" customFormat="1" ht="13.5" customHeight="1" x14ac:dyDescent="0.25">
      <c r="A12" s="18" t="s">
        <v>16</v>
      </c>
      <c r="B12" s="19">
        <f>SUM(C12:E12)</f>
        <v>0</v>
      </c>
      <c r="C12" s="19" t="s">
        <v>11</v>
      </c>
      <c r="D12" s="19" t="s">
        <v>11</v>
      </c>
      <c r="E12" s="19" t="s">
        <v>11</v>
      </c>
      <c r="F12" s="19">
        <f>SUM(G12:I12)</f>
        <v>0</v>
      </c>
      <c r="G12" s="19" t="s">
        <v>11</v>
      </c>
      <c r="H12" s="19" t="s">
        <v>11</v>
      </c>
      <c r="I12" s="19" t="s">
        <v>11</v>
      </c>
      <c r="J12" s="19">
        <f>SUM(K12:M12)</f>
        <v>1</v>
      </c>
      <c r="K12" s="19">
        <v>0</v>
      </c>
      <c r="L12" s="19">
        <v>1</v>
      </c>
      <c r="M12" s="19">
        <v>0</v>
      </c>
      <c r="N12" s="19">
        <f>SUM(O12:Q12)</f>
        <v>0</v>
      </c>
      <c r="O12" s="19">
        <v>0</v>
      </c>
      <c r="P12" s="19">
        <v>0</v>
      </c>
      <c r="Q12" s="19">
        <v>0</v>
      </c>
      <c r="R12" s="19" t="s">
        <v>11</v>
      </c>
      <c r="S12" s="19" t="s">
        <v>11</v>
      </c>
      <c r="T12" s="19" t="s">
        <v>11</v>
      </c>
      <c r="U12" s="19" t="s">
        <v>11</v>
      </c>
    </row>
    <row r="13" spans="1:21" s="3" customFormat="1" ht="13.5" customHeight="1" x14ac:dyDescent="0.25">
      <c r="A13" s="20" t="s">
        <v>17</v>
      </c>
      <c r="B13" s="21">
        <f t="shared" ref="B13:G13" si="6">B14+B15</f>
        <v>8</v>
      </c>
      <c r="C13" s="21">
        <f t="shared" si="6"/>
        <v>3</v>
      </c>
      <c r="D13" s="21">
        <f t="shared" si="6"/>
        <v>3</v>
      </c>
      <c r="E13" s="21">
        <f t="shared" si="6"/>
        <v>2</v>
      </c>
      <c r="F13" s="21">
        <f t="shared" si="6"/>
        <v>10</v>
      </c>
      <c r="G13" s="21">
        <f t="shared" si="6"/>
        <v>3</v>
      </c>
      <c r="H13" s="21">
        <f>H14+H15</f>
        <v>3</v>
      </c>
      <c r="I13" s="21">
        <f>I14+I15</f>
        <v>4</v>
      </c>
      <c r="J13" s="21">
        <f>SUM(J14:J15)</f>
        <v>3</v>
      </c>
      <c r="K13" s="21">
        <f>K14+K15</f>
        <v>2</v>
      </c>
      <c r="L13" s="21">
        <f>L14+L15</f>
        <v>0</v>
      </c>
      <c r="M13" s="21">
        <f>M14+M15</f>
        <v>1</v>
      </c>
      <c r="N13" s="21">
        <f>SUM(N14:N15)</f>
        <v>0</v>
      </c>
      <c r="O13" s="21">
        <f>O14+O15</f>
        <v>0</v>
      </c>
      <c r="P13" s="21">
        <f>P14+P15</f>
        <v>0</v>
      </c>
      <c r="Q13" s="21">
        <f>Q14+Q15</f>
        <v>0</v>
      </c>
      <c r="R13" s="16" t="s">
        <v>11</v>
      </c>
      <c r="S13" s="16" t="s">
        <v>11</v>
      </c>
      <c r="T13" s="16" t="s">
        <v>11</v>
      </c>
      <c r="U13" s="16" t="s">
        <v>11</v>
      </c>
    </row>
    <row r="14" spans="1:21" s="3" customFormat="1" x14ac:dyDescent="0.25">
      <c r="A14" s="18" t="s">
        <v>15</v>
      </c>
      <c r="B14" s="19">
        <f>SUM(C14:E14)</f>
        <v>6</v>
      </c>
      <c r="C14" s="19">
        <v>3</v>
      </c>
      <c r="D14" s="19">
        <v>2</v>
      </c>
      <c r="E14" s="19">
        <v>1</v>
      </c>
      <c r="F14" s="19">
        <f>SUM(G14:I14)</f>
        <v>8</v>
      </c>
      <c r="G14" s="19">
        <v>3</v>
      </c>
      <c r="H14" s="19">
        <v>2</v>
      </c>
      <c r="I14" s="19">
        <v>3</v>
      </c>
      <c r="J14" s="19">
        <f>SUM(K14:M14)</f>
        <v>3</v>
      </c>
      <c r="K14" s="19">
        <v>2</v>
      </c>
      <c r="L14" s="19">
        <v>0</v>
      </c>
      <c r="M14" s="19">
        <v>1</v>
      </c>
      <c r="N14" s="19">
        <f>SUM(O14:Q14)</f>
        <v>0</v>
      </c>
      <c r="O14" s="19">
        <v>0</v>
      </c>
      <c r="P14" s="19">
        <v>0</v>
      </c>
      <c r="Q14" s="19">
        <v>0</v>
      </c>
      <c r="R14" s="19" t="s">
        <v>11</v>
      </c>
      <c r="S14" s="19" t="s">
        <v>11</v>
      </c>
      <c r="T14" s="19" t="s">
        <v>11</v>
      </c>
      <c r="U14" s="19" t="s">
        <v>11</v>
      </c>
    </row>
    <row r="15" spans="1:21" s="3" customFormat="1" ht="15.75" customHeight="1" x14ac:dyDescent="0.25">
      <c r="A15" s="18" t="s">
        <v>16</v>
      </c>
      <c r="B15" s="19">
        <f>SUM(C15:E15)</f>
        <v>2</v>
      </c>
      <c r="C15" s="19">
        <v>0</v>
      </c>
      <c r="D15" s="19">
        <v>1</v>
      </c>
      <c r="E15" s="19">
        <v>1</v>
      </c>
      <c r="F15" s="19">
        <f>SUM(G15:I15)</f>
        <v>2</v>
      </c>
      <c r="G15" s="19">
        <v>0</v>
      </c>
      <c r="H15" s="19">
        <v>1</v>
      </c>
      <c r="I15" s="19">
        <v>1</v>
      </c>
      <c r="J15" s="19">
        <f>SUM(K15:M15)</f>
        <v>0</v>
      </c>
      <c r="K15" s="19">
        <v>0</v>
      </c>
      <c r="L15" s="19">
        <v>0</v>
      </c>
      <c r="M15" s="19">
        <v>0</v>
      </c>
      <c r="N15" s="19">
        <f>SUM(O15:Q15)</f>
        <v>0</v>
      </c>
      <c r="O15" s="19">
        <v>0</v>
      </c>
      <c r="P15" s="19">
        <v>0</v>
      </c>
      <c r="Q15" s="19">
        <v>0</v>
      </c>
      <c r="R15" s="19" t="s">
        <v>11</v>
      </c>
      <c r="S15" s="19" t="s">
        <v>11</v>
      </c>
      <c r="T15" s="19" t="s">
        <v>11</v>
      </c>
      <c r="U15" s="19" t="s">
        <v>11</v>
      </c>
    </row>
    <row r="16" spans="1:21" x14ac:dyDescent="0.25">
      <c r="A16" s="20" t="s">
        <v>18</v>
      </c>
      <c r="B16" s="21">
        <f t="shared" ref="B16:G16" si="7">B17+B18</f>
        <v>19</v>
      </c>
      <c r="C16" s="21">
        <f t="shared" si="7"/>
        <v>7</v>
      </c>
      <c r="D16" s="21">
        <f t="shared" si="7"/>
        <v>5</v>
      </c>
      <c r="E16" s="21">
        <f t="shared" si="7"/>
        <v>7</v>
      </c>
      <c r="F16" s="21">
        <f t="shared" si="7"/>
        <v>17</v>
      </c>
      <c r="G16" s="21">
        <f t="shared" si="7"/>
        <v>7</v>
      </c>
      <c r="H16" s="21">
        <f>H17+H18</f>
        <v>4</v>
      </c>
      <c r="I16" s="21">
        <f>I17+I18</f>
        <v>6</v>
      </c>
      <c r="J16" s="21">
        <f t="shared" ref="J16:Q16" si="8">SUM(J17:J18)</f>
        <v>12</v>
      </c>
      <c r="K16" s="21">
        <f t="shared" si="8"/>
        <v>6</v>
      </c>
      <c r="L16" s="21">
        <f t="shared" si="8"/>
        <v>2</v>
      </c>
      <c r="M16" s="21">
        <f t="shared" si="8"/>
        <v>4</v>
      </c>
      <c r="N16" s="21">
        <f t="shared" si="8"/>
        <v>1</v>
      </c>
      <c r="O16" s="21">
        <f t="shared" si="8"/>
        <v>1</v>
      </c>
      <c r="P16" s="21">
        <f t="shared" si="8"/>
        <v>0</v>
      </c>
      <c r="Q16" s="21">
        <f t="shared" si="8"/>
        <v>0</v>
      </c>
      <c r="R16" s="16" t="s">
        <v>11</v>
      </c>
      <c r="S16" s="16" t="s">
        <v>11</v>
      </c>
      <c r="T16" s="16" t="s">
        <v>11</v>
      </c>
      <c r="U16" s="16" t="s">
        <v>11</v>
      </c>
    </row>
    <row r="17" spans="1:21" x14ac:dyDescent="0.25">
      <c r="A17" s="18" t="s">
        <v>15</v>
      </c>
      <c r="B17" s="19">
        <f>SUM(C17:E17)</f>
        <v>16</v>
      </c>
      <c r="C17" s="19">
        <v>7</v>
      </c>
      <c r="D17" s="19">
        <v>4</v>
      </c>
      <c r="E17" s="19">
        <v>5</v>
      </c>
      <c r="F17" s="19">
        <f>SUM(G17:I17)</f>
        <v>15</v>
      </c>
      <c r="G17" s="19">
        <v>7</v>
      </c>
      <c r="H17" s="19">
        <v>3</v>
      </c>
      <c r="I17" s="19">
        <v>5</v>
      </c>
      <c r="J17" s="19">
        <f>SUM(K17:M17)</f>
        <v>12</v>
      </c>
      <c r="K17" s="19">
        <v>6</v>
      </c>
      <c r="L17" s="19">
        <v>2</v>
      </c>
      <c r="M17" s="19">
        <v>4</v>
      </c>
      <c r="N17" s="19">
        <f>SUM(O17:Q17)</f>
        <v>0</v>
      </c>
      <c r="O17" s="19">
        <v>0</v>
      </c>
      <c r="P17" s="19">
        <v>0</v>
      </c>
      <c r="Q17" s="19">
        <v>0</v>
      </c>
      <c r="R17" s="19" t="s">
        <v>11</v>
      </c>
      <c r="S17" s="19" t="s">
        <v>11</v>
      </c>
      <c r="T17" s="19" t="s">
        <v>11</v>
      </c>
      <c r="U17" s="19" t="s">
        <v>11</v>
      </c>
    </row>
    <row r="18" spans="1:21" ht="15.75" customHeight="1" x14ac:dyDescent="0.25">
      <c r="A18" s="18" t="s">
        <v>16</v>
      </c>
      <c r="B18" s="19">
        <f>SUM(C18:E18)</f>
        <v>3</v>
      </c>
      <c r="C18" s="19">
        <v>0</v>
      </c>
      <c r="D18" s="19">
        <v>1</v>
      </c>
      <c r="E18" s="19">
        <v>2</v>
      </c>
      <c r="F18" s="19">
        <f>SUM(G18:I18)</f>
        <v>2</v>
      </c>
      <c r="G18" s="19">
        <v>0</v>
      </c>
      <c r="H18" s="19">
        <v>1</v>
      </c>
      <c r="I18" s="19">
        <v>1</v>
      </c>
      <c r="J18" s="19">
        <f>SUM(K18:M18)</f>
        <v>0</v>
      </c>
      <c r="K18" s="19">
        <v>0</v>
      </c>
      <c r="L18" s="19">
        <v>0</v>
      </c>
      <c r="M18" s="19">
        <v>0</v>
      </c>
      <c r="N18" s="19">
        <f>SUM(O18:Q18)</f>
        <v>1</v>
      </c>
      <c r="O18" s="19">
        <v>1</v>
      </c>
      <c r="P18" s="19">
        <v>0</v>
      </c>
      <c r="Q18" s="19">
        <v>0</v>
      </c>
      <c r="R18" s="19" t="s">
        <v>11</v>
      </c>
      <c r="S18" s="19" t="s">
        <v>11</v>
      </c>
      <c r="T18" s="19" t="s">
        <v>11</v>
      </c>
      <c r="U18" s="19" t="s">
        <v>11</v>
      </c>
    </row>
    <row r="19" spans="1:21" x14ac:dyDescent="0.25">
      <c r="A19" s="20" t="s">
        <v>19</v>
      </c>
      <c r="B19" s="21">
        <f t="shared" ref="B19:G19" si="9">B20+B21</f>
        <v>14</v>
      </c>
      <c r="C19" s="21">
        <f t="shared" si="9"/>
        <v>5</v>
      </c>
      <c r="D19" s="21">
        <f t="shared" si="9"/>
        <v>3</v>
      </c>
      <c r="E19" s="21">
        <f t="shared" si="9"/>
        <v>6</v>
      </c>
      <c r="F19" s="21">
        <f t="shared" si="9"/>
        <v>14</v>
      </c>
      <c r="G19" s="21">
        <f t="shared" si="9"/>
        <v>7</v>
      </c>
      <c r="H19" s="21">
        <f>H20+H21</f>
        <v>5</v>
      </c>
      <c r="I19" s="21">
        <f>I20+I21</f>
        <v>2</v>
      </c>
      <c r="J19" s="21">
        <f t="shared" ref="J19:Q19" si="10">SUM(J20:J21)</f>
        <v>8</v>
      </c>
      <c r="K19" s="21">
        <f t="shared" si="10"/>
        <v>2</v>
      </c>
      <c r="L19" s="21">
        <f t="shared" si="10"/>
        <v>5</v>
      </c>
      <c r="M19" s="21">
        <f t="shared" si="10"/>
        <v>1</v>
      </c>
      <c r="N19" s="21">
        <f t="shared" si="10"/>
        <v>1</v>
      </c>
      <c r="O19" s="21">
        <f t="shared" si="10"/>
        <v>1</v>
      </c>
      <c r="P19" s="21">
        <f t="shared" si="10"/>
        <v>0</v>
      </c>
      <c r="Q19" s="21">
        <f t="shared" si="10"/>
        <v>0</v>
      </c>
      <c r="R19" s="16" t="s">
        <v>11</v>
      </c>
      <c r="S19" s="16" t="s">
        <v>11</v>
      </c>
      <c r="T19" s="16" t="s">
        <v>11</v>
      </c>
      <c r="U19" s="16" t="s">
        <v>11</v>
      </c>
    </row>
    <row r="20" spans="1:21" x14ac:dyDescent="0.25">
      <c r="A20" s="18" t="s">
        <v>15</v>
      </c>
      <c r="B20" s="19">
        <f>SUM(C20:E20)</f>
        <v>12</v>
      </c>
      <c r="C20" s="19">
        <v>5</v>
      </c>
      <c r="D20" s="19">
        <v>2</v>
      </c>
      <c r="E20" s="19">
        <v>5</v>
      </c>
      <c r="F20" s="19">
        <f>SUM(G20:I20)</f>
        <v>12</v>
      </c>
      <c r="G20" s="19">
        <v>6</v>
      </c>
      <c r="H20" s="19">
        <v>4</v>
      </c>
      <c r="I20" s="19">
        <v>2</v>
      </c>
      <c r="J20" s="19">
        <f>SUM(K20:M20)</f>
        <v>7</v>
      </c>
      <c r="K20" s="19">
        <v>2</v>
      </c>
      <c r="L20" s="19">
        <v>4</v>
      </c>
      <c r="M20" s="19">
        <v>1</v>
      </c>
      <c r="N20" s="19">
        <f>SUM(O20:Q20)</f>
        <v>0</v>
      </c>
      <c r="O20" s="19">
        <v>0</v>
      </c>
      <c r="P20" s="19">
        <v>0</v>
      </c>
      <c r="Q20" s="19">
        <v>0</v>
      </c>
      <c r="R20" s="19" t="s">
        <v>11</v>
      </c>
      <c r="S20" s="19" t="s">
        <v>11</v>
      </c>
      <c r="T20" s="19" t="s">
        <v>11</v>
      </c>
      <c r="U20" s="19" t="s">
        <v>11</v>
      </c>
    </row>
    <row r="21" spans="1:21" ht="14.25" customHeight="1" x14ac:dyDescent="0.25">
      <c r="A21" s="18" t="s">
        <v>16</v>
      </c>
      <c r="B21" s="19">
        <f>SUM(C21:E21)</f>
        <v>2</v>
      </c>
      <c r="C21" s="19">
        <v>0</v>
      </c>
      <c r="D21" s="19">
        <v>1</v>
      </c>
      <c r="E21" s="19">
        <v>1</v>
      </c>
      <c r="F21" s="19">
        <f>SUM(G21:I21)</f>
        <v>2</v>
      </c>
      <c r="G21" s="19">
        <v>1</v>
      </c>
      <c r="H21" s="19">
        <v>1</v>
      </c>
      <c r="I21" s="19">
        <v>0</v>
      </c>
      <c r="J21" s="19">
        <f>SUM(K21:M21)</f>
        <v>1</v>
      </c>
      <c r="K21" s="19">
        <v>0</v>
      </c>
      <c r="L21" s="19">
        <v>1</v>
      </c>
      <c r="M21" s="19">
        <v>0</v>
      </c>
      <c r="N21" s="19">
        <f>SUM(O21:Q21)</f>
        <v>1</v>
      </c>
      <c r="O21" s="19">
        <v>1</v>
      </c>
      <c r="P21" s="19">
        <v>0</v>
      </c>
      <c r="Q21" s="19">
        <v>0</v>
      </c>
      <c r="R21" s="19" t="s">
        <v>11</v>
      </c>
      <c r="S21" s="19" t="s">
        <v>11</v>
      </c>
      <c r="T21" s="19" t="s">
        <v>11</v>
      </c>
      <c r="U21" s="19" t="s">
        <v>11</v>
      </c>
    </row>
    <row r="22" spans="1:21" x14ac:dyDescent="0.25">
      <c r="A22" s="20" t="s">
        <v>20</v>
      </c>
      <c r="B22" s="21">
        <f t="shared" ref="B22:G22" si="11">B23+B24</f>
        <v>15</v>
      </c>
      <c r="C22" s="21">
        <f t="shared" si="11"/>
        <v>6</v>
      </c>
      <c r="D22" s="21">
        <f t="shared" si="11"/>
        <v>3</v>
      </c>
      <c r="E22" s="21">
        <f t="shared" si="11"/>
        <v>6</v>
      </c>
      <c r="F22" s="21">
        <f t="shared" si="11"/>
        <v>12</v>
      </c>
      <c r="G22" s="21">
        <f t="shared" si="11"/>
        <v>6</v>
      </c>
      <c r="H22" s="21">
        <f>H23+H24</f>
        <v>3</v>
      </c>
      <c r="I22" s="21">
        <f>I23+I24</f>
        <v>3</v>
      </c>
      <c r="J22" s="21">
        <f t="shared" ref="J22:Q22" si="12">SUM(J23:J24)</f>
        <v>4</v>
      </c>
      <c r="K22" s="21">
        <f t="shared" si="12"/>
        <v>2</v>
      </c>
      <c r="L22" s="21">
        <f t="shared" si="12"/>
        <v>0</v>
      </c>
      <c r="M22" s="21">
        <f t="shared" si="12"/>
        <v>2</v>
      </c>
      <c r="N22" s="21">
        <f t="shared" si="12"/>
        <v>1</v>
      </c>
      <c r="O22" s="21">
        <f t="shared" si="12"/>
        <v>1</v>
      </c>
      <c r="P22" s="21">
        <f t="shared" si="12"/>
        <v>0</v>
      </c>
      <c r="Q22" s="21">
        <f t="shared" si="12"/>
        <v>0</v>
      </c>
      <c r="R22" s="16" t="s">
        <v>11</v>
      </c>
      <c r="S22" s="16" t="s">
        <v>11</v>
      </c>
      <c r="T22" s="16" t="s">
        <v>11</v>
      </c>
      <c r="U22" s="16" t="s">
        <v>11</v>
      </c>
    </row>
    <row r="23" spans="1:21" x14ac:dyDescent="0.25">
      <c r="A23" s="18" t="s">
        <v>15</v>
      </c>
      <c r="B23" s="19">
        <f>SUM(C23:E23)</f>
        <v>14</v>
      </c>
      <c r="C23" s="19">
        <v>6</v>
      </c>
      <c r="D23" s="19">
        <v>2</v>
      </c>
      <c r="E23" s="19">
        <v>6</v>
      </c>
      <c r="F23" s="19">
        <f>SUM(G23:I23)</f>
        <v>11</v>
      </c>
      <c r="G23" s="19">
        <v>6</v>
      </c>
      <c r="H23" s="19">
        <v>2</v>
      </c>
      <c r="I23" s="19">
        <v>3</v>
      </c>
      <c r="J23" s="19">
        <f>SUM(K23:M23)</f>
        <v>2</v>
      </c>
      <c r="K23" s="19">
        <v>2</v>
      </c>
      <c r="L23" s="19">
        <v>0</v>
      </c>
      <c r="M23" s="19">
        <v>0</v>
      </c>
      <c r="N23" s="19">
        <f>SUM(O23:Q23)</f>
        <v>0</v>
      </c>
      <c r="O23" s="19">
        <v>0</v>
      </c>
      <c r="P23" s="19">
        <v>0</v>
      </c>
      <c r="Q23" s="19">
        <v>0</v>
      </c>
      <c r="R23" s="19" t="s">
        <v>11</v>
      </c>
      <c r="S23" s="19" t="s">
        <v>11</v>
      </c>
      <c r="T23" s="19" t="s">
        <v>11</v>
      </c>
      <c r="U23" s="19" t="s">
        <v>11</v>
      </c>
    </row>
    <row r="24" spans="1:21" ht="14.25" customHeight="1" x14ac:dyDescent="0.25">
      <c r="A24" s="18" t="s">
        <v>16</v>
      </c>
      <c r="B24" s="19">
        <f>SUM(C24:E24)</f>
        <v>1</v>
      </c>
      <c r="C24" s="19">
        <v>0</v>
      </c>
      <c r="D24" s="19">
        <v>1</v>
      </c>
      <c r="E24" s="19">
        <v>0</v>
      </c>
      <c r="F24" s="19">
        <f>SUM(G24:I24)</f>
        <v>1</v>
      </c>
      <c r="G24" s="19">
        <v>0</v>
      </c>
      <c r="H24" s="19">
        <v>1</v>
      </c>
      <c r="I24" s="19">
        <v>0</v>
      </c>
      <c r="J24" s="19">
        <f>SUM(K24:M24)</f>
        <v>2</v>
      </c>
      <c r="K24" s="19">
        <v>0</v>
      </c>
      <c r="L24" s="19">
        <v>0</v>
      </c>
      <c r="M24" s="19">
        <v>2</v>
      </c>
      <c r="N24" s="19">
        <f>SUM(O24:Q24)</f>
        <v>1</v>
      </c>
      <c r="O24" s="19">
        <v>1</v>
      </c>
      <c r="P24" s="19">
        <v>0</v>
      </c>
      <c r="Q24" s="19">
        <v>0</v>
      </c>
      <c r="R24" s="19" t="s">
        <v>11</v>
      </c>
      <c r="S24" s="19" t="s">
        <v>11</v>
      </c>
      <c r="T24" s="19" t="s">
        <v>11</v>
      </c>
      <c r="U24" s="19" t="s">
        <v>11</v>
      </c>
    </row>
    <row r="25" spans="1:21" x14ac:dyDescent="0.25">
      <c r="A25" s="18"/>
      <c r="B25" s="22"/>
      <c r="C25" s="23"/>
      <c r="D25" s="23"/>
      <c r="E25" s="23"/>
      <c r="F25" s="22"/>
      <c r="G25" s="23"/>
      <c r="H25" s="23"/>
      <c r="I25" s="23"/>
    </row>
    <row r="26" spans="1:21" ht="15" customHeight="1" x14ac:dyDescent="0.25">
      <c r="A26" s="24" t="s">
        <v>21</v>
      </c>
    </row>
    <row r="27" spans="1:21" ht="14.25" customHeight="1" x14ac:dyDescent="0.25">
      <c r="A27" s="24" t="s">
        <v>22</v>
      </c>
    </row>
    <row r="28" spans="1:21" ht="14.25" customHeight="1" x14ac:dyDescent="0.25">
      <c r="A28" s="24" t="s">
        <v>23</v>
      </c>
    </row>
    <row r="29" spans="1:21" ht="14.25" customHeight="1" x14ac:dyDescent="0.25">
      <c r="A29" s="25" t="s">
        <v>24</v>
      </c>
    </row>
    <row r="30" spans="1:21" ht="14.25" customHeight="1" x14ac:dyDescent="0.25">
      <c r="A30" s="24" t="s">
        <v>25</v>
      </c>
      <c r="B30" s="24"/>
      <c r="C30" s="24"/>
      <c r="D30" s="24"/>
      <c r="E30" s="24"/>
      <c r="F30" s="24"/>
      <c r="G30" s="24"/>
      <c r="H30" s="24"/>
      <c r="I30" s="24"/>
    </row>
    <row r="31" spans="1:21" ht="14.25" customHeight="1" x14ac:dyDescent="0.25">
      <c r="A31" s="24" t="s">
        <v>26</v>
      </c>
    </row>
    <row r="32" spans="1:21" x14ac:dyDescent="0.25">
      <c r="A32" s="26" t="s">
        <v>27</v>
      </c>
      <c r="B32" s="27"/>
      <c r="C32" s="27"/>
      <c r="D32" s="27"/>
      <c r="E32" s="27"/>
      <c r="F32" s="27"/>
      <c r="G32" s="27"/>
      <c r="H32" s="27"/>
      <c r="I32" s="27"/>
    </row>
    <row r="33" spans="1:9" x14ac:dyDescent="0.25">
      <c r="A33" s="28" t="s">
        <v>28</v>
      </c>
      <c r="B33" s="29"/>
      <c r="C33" s="29"/>
      <c r="D33" s="29"/>
      <c r="E33" s="29"/>
      <c r="F33" s="29"/>
      <c r="G33" s="29"/>
      <c r="H33" s="29"/>
      <c r="I33" s="29"/>
    </row>
    <row r="34" spans="1:9" ht="10.5" customHeight="1" x14ac:dyDescent="0.25">
      <c r="A34" s="30" t="s">
        <v>29</v>
      </c>
      <c r="B34" s="31"/>
      <c r="C34" s="31"/>
      <c r="D34" s="31"/>
      <c r="E34" s="31"/>
      <c r="F34" s="31"/>
      <c r="G34" s="31"/>
      <c r="H34" s="31"/>
      <c r="I34" s="31"/>
    </row>
  </sheetData>
  <pageMargins left="0.75" right="0.75" top="1" bottom="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10.29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2022-03-30T14:00:47Z</dcterms:created>
  <dcterms:modified xsi:type="dcterms:W3CDTF">2022-03-30T14:00:48Z</dcterms:modified>
</cp:coreProperties>
</file>