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K22" i="1"/>
  <c r="H22" i="1"/>
  <c r="E22" i="1"/>
  <c r="B22" i="1"/>
  <c r="N21" i="1"/>
  <c r="K21" i="1"/>
  <c r="H21" i="1"/>
  <c r="E21" i="1"/>
  <c r="B21" i="1"/>
  <c r="N20" i="1"/>
  <c r="K20" i="1"/>
  <c r="H20" i="1"/>
  <c r="E20" i="1"/>
  <c r="B20" i="1"/>
  <c r="N19" i="1"/>
  <c r="K19" i="1"/>
  <c r="H19" i="1"/>
  <c r="E19" i="1"/>
  <c r="B19" i="1"/>
  <c r="N18" i="1"/>
  <c r="K18" i="1"/>
  <c r="H18" i="1"/>
  <c r="E18" i="1"/>
  <c r="B18" i="1"/>
  <c r="N17" i="1"/>
  <c r="K17" i="1"/>
  <c r="H17" i="1"/>
  <c r="E17" i="1"/>
  <c r="B17" i="1"/>
  <c r="N16" i="1"/>
  <c r="K16" i="1"/>
  <c r="N15" i="1"/>
  <c r="K15" i="1"/>
  <c r="H15" i="1"/>
  <c r="E15" i="1"/>
  <c r="B15" i="1"/>
  <c r="N14" i="1"/>
  <c r="K14" i="1"/>
  <c r="H14" i="1"/>
  <c r="E14" i="1"/>
  <c r="B14" i="1"/>
  <c r="N13" i="1"/>
  <c r="K13" i="1"/>
  <c r="H13" i="1"/>
  <c r="E13" i="1"/>
  <c r="B13" i="1"/>
  <c r="N12" i="1"/>
  <c r="K12" i="1"/>
  <c r="H12" i="1"/>
  <c r="E12" i="1"/>
  <c r="B12" i="1"/>
  <c r="N11" i="1"/>
  <c r="K11" i="1"/>
  <c r="H11" i="1"/>
  <c r="E11" i="1"/>
  <c r="B11" i="1"/>
  <c r="N10" i="1"/>
  <c r="N6" i="1" s="1"/>
  <c r="K10" i="1"/>
  <c r="H10" i="1"/>
  <c r="E10" i="1"/>
  <c r="B10" i="1"/>
  <c r="N9" i="1"/>
  <c r="K9" i="1"/>
  <c r="H9" i="1"/>
  <c r="E9" i="1"/>
  <c r="B9" i="1"/>
  <c r="N8" i="1"/>
  <c r="K8" i="1"/>
  <c r="H8" i="1"/>
  <c r="H6" i="1" s="1"/>
  <c r="E8" i="1"/>
  <c r="B8" i="1"/>
  <c r="N7" i="1"/>
  <c r="K7" i="1"/>
  <c r="H7" i="1"/>
  <c r="E7" i="1"/>
  <c r="B7" i="1"/>
  <c r="B6" i="1" s="1"/>
  <c r="P6" i="1"/>
  <c r="O6" i="1"/>
  <c r="M6" i="1"/>
  <c r="L6" i="1"/>
  <c r="K6" i="1"/>
  <c r="J6" i="1"/>
  <c r="I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<sst xmlns="http://schemas.openxmlformats.org/spreadsheetml/2006/main" count="46" uniqueCount="26">
  <si>
    <t>TABLA 10.36: NÚMERO DE PERSONAS BENEFICIARIAS DE PROGRAMA DE EDUCACIÓN AMBIENTAL (EDAM) DENTRO Y FUERA DE LAS ÁREAS SILVESTRES PROTEGIDAS (ASP), POR AÑO, SEGÚN REGIÓN. 2015-2019</t>
  </si>
  <si>
    <t>REGIÓN</t>
  </si>
  <si>
    <t>Total</t>
  </si>
  <si>
    <t>Beneficiados (as) dentro del Área Silvestre Protegida (ASP)</t>
  </si>
  <si>
    <t>Beneficiados (as) fuera del Área Silvestre Protegida (ASP)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</si>
  <si>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</si>
  <si>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</si>
  <si>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</si>
  <si>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</si>
  <si>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</si>
  <si>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</si>
  <si>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</si>
  <si>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</si>
  <si>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</si>
  <si>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</si>
  <si>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</si>
  <si>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</si>
  <si>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</si>
  <si>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</si>
  <si>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</si>
  <si>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</si>
  <si>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</si>
  <si>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</si>
  <si>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</si>
  <si>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… Información no disponible.</t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</si>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</sst>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  <protection locked="0"/>
    </xf>
    <xf numFmtId="0" fontId="5" fillId="0" borderId="5" xfId="0" applyFont="1" applyBorder="1" applyAlignment="1" applyProtection="1">
      <alignment horizontal="centerContinuous" vertical="center"/>
      <protection locked="0"/>
    </xf>
    <xf numFmtId="0" fontId="5" fillId="0" borderId="6" xfId="0" applyFont="1" applyBorder="1" applyAlignment="1" applyProtection="1">
      <alignment horizontal="centerContinuous" vertical="center"/>
      <protection locked="0"/>
    </xf>
    <xf numFmtId="0" fontId="5" fillId="0" borderId="7" xfId="0" applyFont="1" applyBorder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41" fontId="2" fillId="0" borderId="0" xfId="1" applyFont="1" applyAlignment="1">
      <alignment horizontal="right" vertical="center"/>
    </xf>
    <xf numFmtId="41" fontId="2" fillId="0" borderId="0" xfId="1" applyFont="1" applyAlignment="1">
      <alignment vertical="center"/>
    </xf>
    <xf numFmtId="41" fontId="2" fillId="0" borderId="0" xfId="1" applyFont="1" applyFill="1" applyAlignment="1">
      <alignment vertical="center"/>
    </xf>
    <xf numFmtId="41" fontId="3" fillId="0" borderId="0" xfId="1" applyFont="1" applyAlignment="1">
      <alignment horizontal="right" vertical="center"/>
    </xf>
    <xf numFmtId="41" fontId="3" fillId="0" borderId="0" xfId="1" applyFont="1" applyAlignment="1">
      <alignment vertical="center"/>
    </xf>
    <xf numFmtId="41" fontId="3" fillId="0" borderId="0" xfId="1" applyFont="1" applyFill="1" applyAlignment="1">
      <alignment vertical="center"/>
    </xf>
    <xf numFmtId="41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2:P41"/>
  <sheetViews>
    <sheetView tabSelected="1" zoomScaleNormal="100" workbookViewId="0"/>
  </sheetViews>
  <sheetFormatPr baseColWidth="10" defaultColWidth="11.42578125" defaultRowHeight="10.5" x14ac:dyDescent="0.25"/>
  <cols>
    <col min="1" max="1" width="15.7109375" style="3" customWidth="1"/>
    <col min="2" max="2" width="10" style="3" customWidth="1"/>
    <col min="3" max="4" width="22.85546875" style="3" customWidth="1"/>
    <col min="5" max="5" width="10" style="3" customWidth="1"/>
    <col min="6" max="7" width="22.85546875" style="3" customWidth="1"/>
    <col min="8" max="8" width="10" style="3" customWidth="1"/>
    <col min="9" max="10" width="22.85546875" style="3" customWidth="1"/>
    <col min="11" max="11" width="10" style="3" customWidth="1"/>
    <col min="12" max="13" width="22.85546875" style="3" customWidth="1"/>
    <col min="14" max="14" width="11.42578125" style="3"/>
    <col min="15" max="16" width="22.85546875" style="3" customWidth="1"/>
    <col min="17" max="16384" width="11.42578125" style="3"/>
  </cols>
  <sheetData>
    <row r="2" spans="1:16" ht="12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0.5" customHeight="1" x14ac:dyDescent="0.25"/>
    <row r="4" spans="1:16" ht="15" customHeight="1" x14ac:dyDescent="0.25">
      <c r="A4" s="4" t="s">
        <v>1</v>
      </c>
      <c r="B4" s="5">
        <v>2015</v>
      </c>
      <c r="C4" s="6"/>
      <c r="D4" s="6"/>
      <c r="E4" s="7">
        <v>2016</v>
      </c>
      <c r="F4" s="8"/>
      <c r="G4" s="9"/>
      <c r="H4" s="7">
        <v>2017</v>
      </c>
      <c r="I4" s="8"/>
      <c r="J4" s="9"/>
      <c r="K4" s="7">
        <v>2018</v>
      </c>
      <c r="L4" s="8"/>
      <c r="M4" s="10"/>
      <c r="N4" s="7">
        <v>2019</v>
      </c>
      <c r="O4" s="8"/>
      <c r="P4" s="10"/>
    </row>
    <row r="5" spans="1:16" ht="49.5" customHeight="1" x14ac:dyDescent="0.25">
      <c r="A5" s="11"/>
      <c r="B5" s="12" t="s">
        <v>2</v>
      </c>
      <c r="C5" s="13" t="s">
        <v>3</v>
      </c>
      <c r="D5" s="13" t="s">
        <v>4</v>
      </c>
      <c r="E5" s="14" t="s">
        <v>2</v>
      </c>
      <c r="F5" s="13" t="s">
        <v>3</v>
      </c>
      <c r="G5" s="13" t="s">
        <v>4</v>
      </c>
      <c r="H5" s="15" t="s">
        <v>2</v>
      </c>
      <c r="I5" s="13" t="s">
        <v>3</v>
      </c>
      <c r="J5" s="13" t="s">
        <v>4</v>
      </c>
      <c r="K5" s="15" t="s">
        <v>2</v>
      </c>
      <c r="L5" s="13" t="s">
        <v>3</v>
      </c>
      <c r="M5" s="13" t="s">
        <v>4</v>
      </c>
      <c r="N5" s="15" t="s">
        <v>2</v>
      </c>
      <c r="O5" s="13" t="s">
        <v>3</v>
      </c>
      <c r="P5" s="13" t="s">
        <v>4</v>
      </c>
    </row>
    <row r="6" spans="1:16" s="2" customFormat="1" x14ac:dyDescent="0.25">
      <c r="A6" s="2" t="s">
        <v>5</v>
      </c>
      <c r="B6" s="16">
        <f t="shared" ref="B6:N6" si="0">SUM(B7:B22)</f>
        <v>73075</v>
      </c>
      <c r="C6" s="16">
        <f t="shared" si="0"/>
        <v>56511</v>
      </c>
      <c r="D6" s="16">
        <f t="shared" si="0"/>
        <v>16564</v>
      </c>
      <c r="E6" s="16">
        <f t="shared" si="0"/>
        <v>85330</v>
      </c>
      <c r="F6" s="17">
        <f t="shared" si="0"/>
        <v>68106</v>
      </c>
      <c r="G6" s="17">
        <f t="shared" si="0"/>
        <v>17224</v>
      </c>
      <c r="H6" s="17">
        <f t="shared" si="0"/>
        <v>99184</v>
      </c>
      <c r="I6" s="17">
        <f t="shared" si="0"/>
        <v>88524</v>
      </c>
      <c r="J6" s="17">
        <f t="shared" si="0"/>
        <v>10660</v>
      </c>
      <c r="K6" s="18">
        <f t="shared" si="0"/>
        <v>97903</v>
      </c>
      <c r="L6" s="18">
        <f t="shared" si="0"/>
        <v>81222</v>
      </c>
      <c r="M6" s="18">
        <f t="shared" si="0"/>
        <v>16681</v>
      </c>
      <c r="N6" s="18">
        <f t="shared" si="0"/>
        <v>88439</v>
      </c>
      <c r="O6" s="18">
        <f>SUM(O7:O22)</f>
        <v>77688</v>
      </c>
      <c r="P6" s="18">
        <f>SUM(P7:P22)</f>
        <v>10751</v>
      </c>
    </row>
    <row r="7" spans="1:16" x14ac:dyDescent="0.25">
      <c r="A7" s="3" t="s">
        <v>6</v>
      </c>
      <c r="B7" s="16">
        <f t="shared" ref="B7:B14" si="1">SUM(C7:D7)</f>
        <v>97</v>
      </c>
      <c r="C7" s="19">
        <v>62</v>
      </c>
      <c r="D7" s="19">
        <v>35</v>
      </c>
      <c r="E7" s="16">
        <f t="shared" ref="E7:E15" si="2">SUM(F7:G7)</f>
        <v>918</v>
      </c>
      <c r="F7" s="20">
        <v>839</v>
      </c>
      <c r="G7" s="20">
        <v>79</v>
      </c>
      <c r="H7" s="17">
        <f t="shared" ref="H7:H15" si="3">+I7+J7</f>
        <v>223</v>
      </c>
      <c r="I7" s="21">
        <v>43</v>
      </c>
      <c r="J7" s="21">
        <v>180</v>
      </c>
      <c r="K7" s="18">
        <f t="shared" ref="K7:K22" si="4">+L7+M7</f>
        <v>1161</v>
      </c>
      <c r="L7" s="21">
        <v>1088</v>
      </c>
      <c r="M7" s="21">
        <v>73</v>
      </c>
      <c r="N7" s="18">
        <f t="shared" ref="N7:N22" si="5">+O7+P7</f>
        <v>2038</v>
      </c>
      <c r="O7" s="21">
        <v>1973</v>
      </c>
      <c r="P7" s="21">
        <v>65</v>
      </c>
    </row>
    <row r="8" spans="1:16" x14ac:dyDescent="0.25">
      <c r="A8" s="3" t="s">
        <v>7</v>
      </c>
      <c r="B8" s="16">
        <f t="shared" si="1"/>
        <v>2581</v>
      </c>
      <c r="C8" s="19">
        <v>2369</v>
      </c>
      <c r="D8" s="19">
        <v>212</v>
      </c>
      <c r="E8" s="16">
        <f t="shared" si="2"/>
        <v>2527</v>
      </c>
      <c r="F8" s="20">
        <v>2289</v>
      </c>
      <c r="G8" s="20">
        <v>238</v>
      </c>
      <c r="H8" s="17">
        <f t="shared" si="3"/>
        <v>5763</v>
      </c>
      <c r="I8" s="21">
        <v>4948</v>
      </c>
      <c r="J8" s="21">
        <v>815</v>
      </c>
      <c r="K8" s="18">
        <f t="shared" si="4"/>
        <v>5247</v>
      </c>
      <c r="L8" s="21">
        <v>4103</v>
      </c>
      <c r="M8" s="21">
        <v>1144</v>
      </c>
      <c r="N8" s="18">
        <f t="shared" si="5"/>
        <v>3793</v>
      </c>
      <c r="O8" s="21">
        <v>3421</v>
      </c>
      <c r="P8" s="21">
        <v>372</v>
      </c>
    </row>
    <row r="9" spans="1:16" x14ac:dyDescent="0.25">
      <c r="A9" s="3" t="s">
        <v>8</v>
      </c>
      <c r="B9" s="16">
        <f t="shared" si="1"/>
        <v>1753</v>
      </c>
      <c r="C9" s="19">
        <v>1080</v>
      </c>
      <c r="D9" s="19">
        <v>673</v>
      </c>
      <c r="E9" s="16">
        <f t="shared" si="2"/>
        <v>2386</v>
      </c>
      <c r="F9" s="20">
        <v>1652</v>
      </c>
      <c r="G9" s="20">
        <v>734</v>
      </c>
      <c r="H9" s="17">
        <f t="shared" si="3"/>
        <v>2016</v>
      </c>
      <c r="I9" s="21">
        <v>1473</v>
      </c>
      <c r="J9" s="21">
        <v>543</v>
      </c>
      <c r="K9" s="18">
        <f t="shared" si="4"/>
        <v>2486</v>
      </c>
      <c r="L9" s="21">
        <v>2309</v>
      </c>
      <c r="M9" s="21">
        <v>177</v>
      </c>
      <c r="N9" s="18">
        <f t="shared" si="5"/>
        <v>6047</v>
      </c>
      <c r="O9" s="21">
        <v>5883</v>
      </c>
      <c r="P9" s="21">
        <v>164</v>
      </c>
    </row>
    <row r="10" spans="1:16" x14ac:dyDescent="0.25">
      <c r="A10" s="3" t="s">
        <v>9</v>
      </c>
      <c r="B10" s="16">
        <f t="shared" si="1"/>
        <v>1707</v>
      </c>
      <c r="C10" s="19">
        <v>1687</v>
      </c>
      <c r="D10" s="19">
        <v>20</v>
      </c>
      <c r="E10" s="16">
        <f t="shared" si="2"/>
        <v>2577</v>
      </c>
      <c r="F10" s="20">
        <v>2437</v>
      </c>
      <c r="G10" s="20">
        <v>140</v>
      </c>
      <c r="H10" s="17">
        <f t="shared" si="3"/>
        <v>1673</v>
      </c>
      <c r="I10" s="21">
        <v>1149</v>
      </c>
      <c r="J10" s="21">
        <v>524</v>
      </c>
      <c r="K10" s="18">
        <f t="shared" si="4"/>
        <v>1725</v>
      </c>
      <c r="L10" s="21">
        <v>1225</v>
      </c>
      <c r="M10" s="21">
        <v>500</v>
      </c>
      <c r="N10" s="18">
        <f t="shared" si="5"/>
        <v>3780</v>
      </c>
      <c r="O10" s="21">
        <v>3323</v>
      </c>
      <c r="P10" s="21">
        <v>457</v>
      </c>
    </row>
    <row r="11" spans="1:16" x14ac:dyDescent="0.25">
      <c r="A11" s="3" t="s">
        <v>10</v>
      </c>
      <c r="B11" s="16">
        <f t="shared" si="1"/>
        <v>21437</v>
      </c>
      <c r="C11" s="19">
        <v>20885</v>
      </c>
      <c r="D11" s="19">
        <v>552</v>
      </c>
      <c r="E11" s="16">
        <f t="shared" si="2"/>
        <v>15398</v>
      </c>
      <c r="F11" s="20">
        <v>14978</v>
      </c>
      <c r="G11" s="20">
        <v>420</v>
      </c>
      <c r="H11" s="17">
        <f t="shared" si="3"/>
        <v>30099</v>
      </c>
      <c r="I11" s="21">
        <v>29665</v>
      </c>
      <c r="J11" s="21">
        <v>434</v>
      </c>
      <c r="K11" s="18">
        <f t="shared" si="4"/>
        <v>11666</v>
      </c>
      <c r="L11" s="21">
        <v>10917</v>
      </c>
      <c r="M11" s="21">
        <v>749</v>
      </c>
      <c r="N11" s="18">
        <f t="shared" si="5"/>
        <v>10398</v>
      </c>
      <c r="O11" s="21">
        <v>9696</v>
      </c>
      <c r="P11" s="21">
        <v>702</v>
      </c>
    </row>
    <row r="12" spans="1:16" x14ac:dyDescent="0.25">
      <c r="A12" s="3" t="s">
        <v>11</v>
      </c>
      <c r="B12" s="16">
        <f t="shared" si="1"/>
        <v>9817</v>
      </c>
      <c r="C12" s="19">
        <v>2314</v>
      </c>
      <c r="D12" s="19">
        <v>7503</v>
      </c>
      <c r="E12" s="16">
        <f t="shared" si="2"/>
        <v>12192</v>
      </c>
      <c r="F12" s="20">
        <v>8307</v>
      </c>
      <c r="G12" s="20">
        <v>3885</v>
      </c>
      <c r="H12" s="17">
        <f t="shared" si="3"/>
        <v>8149</v>
      </c>
      <c r="I12" s="21">
        <v>6165</v>
      </c>
      <c r="J12" s="21">
        <v>1984</v>
      </c>
      <c r="K12" s="18">
        <f t="shared" si="4"/>
        <v>11942</v>
      </c>
      <c r="L12" s="21">
        <v>7274</v>
      </c>
      <c r="M12" s="21">
        <v>4668</v>
      </c>
      <c r="N12" s="18">
        <f t="shared" si="5"/>
        <v>8250</v>
      </c>
      <c r="O12" s="21">
        <v>5951</v>
      </c>
      <c r="P12" s="21">
        <v>2299</v>
      </c>
    </row>
    <row r="13" spans="1:16" x14ac:dyDescent="0.25">
      <c r="A13" s="3" t="s">
        <v>12</v>
      </c>
      <c r="B13" s="16">
        <f t="shared" si="1"/>
        <v>3499</v>
      </c>
      <c r="C13" s="19">
        <v>2902</v>
      </c>
      <c r="D13" s="19">
        <v>597</v>
      </c>
      <c r="E13" s="16">
        <f t="shared" si="2"/>
        <v>2457</v>
      </c>
      <c r="F13" s="20">
        <v>1572</v>
      </c>
      <c r="G13" s="20">
        <v>885</v>
      </c>
      <c r="H13" s="17">
        <f t="shared" si="3"/>
        <v>2433</v>
      </c>
      <c r="I13" s="21">
        <v>1385</v>
      </c>
      <c r="J13" s="21">
        <v>1048</v>
      </c>
      <c r="K13" s="18">
        <f t="shared" si="4"/>
        <v>2779</v>
      </c>
      <c r="L13" s="21">
        <v>1810</v>
      </c>
      <c r="M13" s="21">
        <v>969</v>
      </c>
      <c r="N13" s="18">
        <f t="shared" si="5"/>
        <v>2621</v>
      </c>
      <c r="O13" s="21">
        <v>1764</v>
      </c>
      <c r="P13" s="21">
        <v>857</v>
      </c>
    </row>
    <row r="14" spans="1:16" x14ac:dyDescent="0.25">
      <c r="A14" s="3" t="s">
        <v>13</v>
      </c>
      <c r="B14" s="16">
        <f t="shared" si="1"/>
        <v>6330</v>
      </c>
      <c r="C14" s="19">
        <v>5117</v>
      </c>
      <c r="D14" s="19">
        <v>1213</v>
      </c>
      <c r="E14" s="16">
        <f t="shared" si="2"/>
        <v>8645</v>
      </c>
      <c r="F14" s="20">
        <v>6805</v>
      </c>
      <c r="G14" s="20">
        <v>1840</v>
      </c>
      <c r="H14" s="17">
        <f t="shared" si="3"/>
        <v>11313</v>
      </c>
      <c r="I14" s="21">
        <v>10670</v>
      </c>
      <c r="J14" s="21">
        <v>643</v>
      </c>
      <c r="K14" s="18">
        <f t="shared" si="4"/>
        <v>11574</v>
      </c>
      <c r="L14" s="21">
        <v>9832</v>
      </c>
      <c r="M14" s="21">
        <v>1742</v>
      </c>
      <c r="N14" s="18">
        <f t="shared" si="5"/>
        <v>12024</v>
      </c>
      <c r="O14" s="21">
        <v>11560</v>
      </c>
      <c r="P14" s="21">
        <v>464</v>
      </c>
    </row>
    <row r="15" spans="1:16" x14ac:dyDescent="0.25">
      <c r="A15" s="3" t="s">
        <v>14</v>
      </c>
      <c r="B15" s="16">
        <f>SUM(C15:D15)</f>
        <v>7626</v>
      </c>
      <c r="C15" s="19">
        <v>6752</v>
      </c>
      <c r="D15" s="19">
        <v>874</v>
      </c>
      <c r="E15" s="16">
        <f t="shared" si="2"/>
        <v>9292</v>
      </c>
      <c r="F15" s="20">
        <v>8638</v>
      </c>
      <c r="G15" s="20">
        <v>654</v>
      </c>
      <c r="H15" s="17">
        <f t="shared" si="3"/>
        <v>9897</v>
      </c>
      <c r="I15" s="21">
        <v>8941</v>
      </c>
      <c r="J15" s="21">
        <v>956</v>
      </c>
      <c r="K15" s="18">
        <f t="shared" si="4"/>
        <v>8845</v>
      </c>
      <c r="L15" s="21">
        <v>7795</v>
      </c>
      <c r="M15" s="21">
        <v>1050</v>
      </c>
      <c r="N15" s="18">
        <f t="shared" si="5"/>
        <v>8129</v>
      </c>
      <c r="O15" s="21">
        <v>7528</v>
      </c>
      <c r="P15" s="21">
        <v>601</v>
      </c>
    </row>
    <row r="16" spans="1:16" x14ac:dyDescent="0.25">
      <c r="A16" s="3" t="s">
        <v>15</v>
      </c>
      <c r="B16" s="16" t="s">
        <v>16</v>
      </c>
      <c r="C16" s="22" t="s">
        <v>16</v>
      </c>
      <c r="D16" s="22" t="s">
        <v>16</v>
      </c>
      <c r="E16" s="16" t="s">
        <v>16</v>
      </c>
      <c r="F16" s="19" t="s">
        <v>16</v>
      </c>
      <c r="G16" s="19" t="s">
        <v>16</v>
      </c>
      <c r="H16" s="16" t="s">
        <v>16</v>
      </c>
      <c r="I16" s="19" t="s">
        <v>16</v>
      </c>
      <c r="J16" s="19" t="s">
        <v>16</v>
      </c>
      <c r="K16" s="18">
        <f t="shared" si="4"/>
        <v>209</v>
      </c>
      <c r="L16" s="21">
        <v>201</v>
      </c>
      <c r="M16" s="21">
        <v>8</v>
      </c>
      <c r="N16" s="18">
        <f t="shared" si="5"/>
        <v>320</v>
      </c>
      <c r="O16" s="21">
        <v>320</v>
      </c>
      <c r="P16" s="21">
        <v>0</v>
      </c>
    </row>
    <row r="17" spans="1:16" x14ac:dyDescent="0.25">
      <c r="A17" s="3" t="s">
        <v>17</v>
      </c>
      <c r="B17" s="16">
        <f t="shared" ref="B17:B22" si="6">SUM(C17:D17)</f>
        <v>1512</v>
      </c>
      <c r="C17" s="19">
        <v>1187</v>
      </c>
      <c r="D17" s="19">
        <v>325</v>
      </c>
      <c r="E17" s="16">
        <f t="shared" ref="E17:E22" si="7">SUM(F17:G17)</f>
        <v>2957</v>
      </c>
      <c r="F17" s="20">
        <v>2919</v>
      </c>
      <c r="G17" s="20">
        <v>38</v>
      </c>
      <c r="H17" s="17">
        <f t="shared" ref="H17:H22" si="8">+I17+J17</f>
        <v>2722</v>
      </c>
      <c r="I17" s="21">
        <v>2263</v>
      </c>
      <c r="J17" s="21">
        <v>459</v>
      </c>
      <c r="K17" s="18">
        <f t="shared" si="4"/>
        <v>1701</v>
      </c>
      <c r="L17" s="21">
        <v>1368</v>
      </c>
      <c r="M17" s="21">
        <v>333</v>
      </c>
      <c r="N17" s="18">
        <f t="shared" si="5"/>
        <v>1892</v>
      </c>
      <c r="O17" s="21">
        <v>1437</v>
      </c>
      <c r="P17" s="21">
        <v>455</v>
      </c>
    </row>
    <row r="18" spans="1:16" x14ac:dyDescent="0.25">
      <c r="A18" s="3" t="s">
        <v>18</v>
      </c>
      <c r="B18" s="16">
        <f t="shared" si="6"/>
        <v>8237</v>
      </c>
      <c r="C18" s="19">
        <v>5029</v>
      </c>
      <c r="D18" s="19">
        <v>3208</v>
      </c>
      <c r="E18" s="16">
        <f t="shared" si="7"/>
        <v>8436</v>
      </c>
      <c r="F18" s="20">
        <v>6947</v>
      </c>
      <c r="G18" s="20">
        <v>1489</v>
      </c>
      <c r="H18" s="17">
        <f t="shared" si="8"/>
        <v>2817</v>
      </c>
      <c r="I18" s="21">
        <v>2192</v>
      </c>
      <c r="J18" s="21">
        <v>625</v>
      </c>
      <c r="K18" s="18">
        <f t="shared" si="4"/>
        <v>11065</v>
      </c>
      <c r="L18" s="21">
        <v>8796</v>
      </c>
      <c r="M18" s="21">
        <v>2269</v>
      </c>
      <c r="N18" s="18">
        <f t="shared" si="5"/>
        <v>8061</v>
      </c>
      <c r="O18" s="21">
        <v>5704</v>
      </c>
      <c r="P18" s="21">
        <v>2357</v>
      </c>
    </row>
    <row r="19" spans="1:16" x14ac:dyDescent="0.25">
      <c r="A19" s="3" t="s">
        <v>19</v>
      </c>
      <c r="B19" s="16">
        <f t="shared" si="6"/>
        <v>0</v>
      </c>
      <c r="C19" s="19">
        <v>0</v>
      </c>
      <c r="D19" s="19">
        <v>0</v>
      </c>
      <c r="E19" s="16">
        <f t="shared" si="7"/>
        <v>421</v>
      </c>
      <c r="F19" s="20">
        <v>310</v>
      </c>
      <c r="G19" s="20">
        <v>111</v>
      </c>
      <c r="H19" s="17">
        <f t="shared" si="8"/>
        <v>436</v>
      </c>
      <c r="I19" s="21">
        <v>242</v>
      </c>
      <c r="J19" s="21">
        <v>194</v>
      </c>
      <c r="K19" s="18">
        <f t="shared" si="4"/>
        <v>1988</v>
      </c>
      <c r="L19" s="21">
        <v>1827</v>
      </c>
      <c r="M19" s="21">
        <v>161</v>
      </c>
      <c r="N19" s="18">
        <f t="shared" si="5"/>
        <v>2197</v>
      </c>
      <c r="O19" s="21">
        <v>1876</v>
      </c>
      <c r="P19" s="21">
        <v>321</v>
      </c>
    </row>
    <row r="20" spans="1:16" x14ac:dyDescent="0.25">
      <c r="A20" s="3" t="s">
        <v>20</v>
      </c>
      <c r="B20" s="16">
        <f t="shared" si="6"/>
        <v>7638</v>
      </c>
      <c r="C20" s="19">
        <v>6914</v>
      </c>
      <c r="D20" s="19">
        <v>724</v>
      </c>
      <c r="E20" s="16">
        <f t="shared" si="7"/>
        <v>9993</v>
      </c>
      <c r="F20" s="20">
        <v>9397</v>
      </c>
      <c r="G20" s="20">
        <v>596</v>
      </c>
      <c r="H20" s="17">
        <f t="shared" si="8"/>
        <v>9891</v>
      </c>
      <c r="I20" s="21">
        <v>9186</v>
      </c>
      <c r="J20" s="21">
        <v>705</v>
      </c>
      <c r="K20" s="18">
        <f t="shared" si="4"/>
        <v>19646</v>
      </c>
      <c r="L20" s="21">
        <v>18170</v>
      </c>
      <c r="M20" s="21">
        <v>1476</v>
      </c>
      <c r="N20" s="18">
        <f t="shared" si="5"/>
        <v>12353</v>
      </c>
      <c r="O20" s="21">
        <v>11791</v>
      </c>
      <c r="P20" s="21">
        <v>562</v>
      </c>
    </row>
    <row r="21" spans="1:16" x14ac:dyDescent="0.25">
      <c r="A21" s="3" t="s">
        <v>21</v>
      </c>
      <c r="B21" s="16">
        <f t="shared" si="6"/>
        <v>0</v>
      </c>
      <c r="C21" s="19">
        <v>0</v>
      </c>
      <c r="D21" s="19">
        <v>0</v>
      </c>
      <c r="E21" s="16">
        <f t="shared" si="7"/>
        <v>3297</v>
      </c>
      <c r="F21" s="20">
        <v>846</v>
      </c>
      <c r="G21" s="20">
        <v>2451</v>
      </c>
      <c r="H21" s="17">
        <f t="shared" si="8"/>
        <v>10561</v>
      </c>
      <c r="I21" s="21">
        <v>9895</v>
      </c>
      <c r="J21" s="21">
        <v>666</v>
      </c>
      <c r="K21" s="18">
        <f t="shared" si="4"/>
        <v>4567</v>
      </c>
      <c r="L21" s="21">
        <v>4070</v>
      </c>
      <c r="M21" s="21">
        <v>497</v>
      </c>
      <c r="N21" s="18">
        <f t="shared" si="5"/>
        <v>5787</v>
      </c>
      <c r="O21" s="21">
        <v>4989</v>
      </c>
      <c r="P21" s="21">
        <v>798</v>
      </c>
    </row>
    <row r="22" spans="1:16" x14ac:dyDescent="0.25">
      <c r="A22" s="3" t="s">
        <v>22</v>
      </c>
      <c r="B22" s="16">
        <f t="shared" si="6"/>
        <v>841</v>
      </c>
      <c r="C22" s="19">
        <v>213</v>
      </c>
      <c r="D22" s="19">
        <v>628</v>
      </c>
      <c r="E22" s="16">
        <f t="shared" si="7"/>
        <v>3834</v>
      </c>
      <c r="F22" s="20">
        <v>170</v>
      </c>
      <c r="G22" s="20">
        <v>3664</v>
      </c>
      <c r="H22" s="17">
        <f t="shared" si="8"/>
        <v>1191</v>
      </c>
      <c r="I22" s="21">
        <v>307</v>
      </c>
      <c r="J22" s="21">
        <v>884</v>
      </c>
      <c r="K22" s="18">
        <f t="shared" si="4"/>
        <v>1302</v>
      </c>
      <c r="L22" s="21">
        <v>437</v>
      </c>
      <c r="M22" s="21">
        <v>865</v>
      </c>
      <c r="N22" s="18">
        <f t="shared" si="5"/>
        <v>749</v>
      </c>
      <c r="O22" s="21">
        <v>472</v>
      </c>
      <c r="P22" s="21">
        <v>277</v>
      </c>
    </row>
    <row r="24" spans="1:16" s="25" customFormat="1" ht="12" customHeight="1" x14ac:dyDescent="0.25">
      <c r="A24" s="23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O24" s="26"/>
    </row>
    <row r="25" spans="1:16" s="25" customFormat="1" ht="12" customHeight="1" x14ac:dyDescent="0.25">
      <c r="A25" s="27" t="s">
        <v>24</v>
      </c>
      <c r="B25" s="3"/>
      <c r="C25" s="3"/>
      <c r="D25" s="3"/>
      <c r="E25" s="3"/>
      <c r="F25" s="3"/>
      <c r="G25" s="3"/>
      <c r="H25" s="3"/>
      <c r="I25" s="3"/>
      <c r="O25" s="3"/>
    </row>
    <row r="26" spans="1:16" s="25" customFormat="1" ht="12" customHeight="1" x14ac:dyDescent="0.25">
      <c r="A26" s="27" t="s">
        <v>25</v>
      </c>
      <c r="B26" s="3"/>
      <c r="C26" s="3"/>
      <c r="D26" s="3"/>
      <c r="E26" s="3"/>
      <c r="F26" s="3"/>
      <c r="G26" s="3"/>
      <c r="H26" s="3"/>
      <c r="I26" s="3"/>
      <c r="O26" s="3"/>
    </row>
    <row r="27" spans="1:16" x14ac:dyDescent="0.25">
      <c r="P27" s="25"/>
    </row>
    <row r="28" spans="1:16" x14ac:dyDescent="0.25">
      <c r="P28" s="25"/>
    </row>
    <row r="29" spans="1:16" x14ac:dyDescent="0.25">
      <c r="P29" s="25"/>
    </row>
    <row r="30" spans="1:16" x14ac:dyDescent="0.25">
      <c r="P30" s="25"/>
    </row>
    <row r="31" spans="1:16" x14ac:dyDescent="0.25">
      <c r="P31" s="25"/>
    </row>
    <row r="32" spans="1:16" x14ac:dyDescent="0.25">
      <c r="P32" s="25"/>
    </row>
    <row r="33" spans="16:16" x14ac:dyDescent="0.25">
      <c r="P33" s="25"/>
    </row>
    <row r="34" spans="16:16" x14ac:dyDescent="0.25">
      <c r="P34" s="25"/>
    </row>
    <row r="35" spans="16:16" x14ac:dyDescent="0.25">
      <c r="P35" s="25"/>
    </row>
    <row r="36" spans="16:16" x14ac:dyDescent="0.25">
      <c r="P36" s="25"/>
    </row>
    <row r="37" spans="16:16" x14ac:dyDescent="0.25">
      <c r="P37" s="25"/>
    </row>
    <row r="38" spans="16:16" x14ac:dyDescent="0.25">
      <c r="P38" s="25"/>
    </row>
    <row r="39" spans="16:16" x14ac:dyDescent="0.25">
      <c r="P39" s="25"/>
    </row>
    <row r="40" spans="16:16" x14ac:dyDescent="0.25">
      <c r="P40" s="25"/>
    </row>
    <row r="41" spans="16:16" x14ac:dyDescent="0.25">
      <c r="P41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2022-03-30T14:00:53Z</dcterms:created>
  <dcterms:modified xsi:type="dcterms:W3CDTF">2022-03-30T14:00:54Z</dcterms:modified>
</cp:coreProperties>
</file>