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1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K15" i="1"/>
  <c r="K14" i="1"/>
  <c r="G13" i="1"/>
  <c r="G12" i="1"/>
  <c r="E12" i="1"/>
  <c r="G11" i="1"/>
  <c r="E11" i="1"/>
  <c r="G10" i="1"/>
  <c r="K9" i="1"/>
  <c r="K8" i="1"/>
  <c r="G7" i="1"/>
  <c r="J6" i="1"/>
  <c r="K16" i="1" s="1"/>
  <c r="H6" i="1"/>
  <c r="I15" i="1" s="1"/>
  <c r="F6" i="1"/>
  <c r="G14" i="1" s="1"/>
  <c r="D6" i="1"/>
  <c r="E13" i="1" s="1"/>
  <c r="B6" i="1"/>
  <c r="C12" i="1" s="1"/>
  <c r="G6" i="1" l="1"/>
  <c r="C11" i="1"/>
  <c r="I8" i="1"/>
  <c r="I13" i="1"/>
  <c r="C10" i="1"/>
  <c r="C9" i="1"/>
  <c r="E10" i="1"/>
  <c r="I12" i="1"/>
  <c r="C15" i="1"/>
  <c r="C8" i="1"/>
  <c r="E9" i="1"/>
  <c r="I11" i="1"/>
  <c r="C14" i="1"/>
  <c r="C7" i="1"/>
  <c r="E8" i="1"/>
  <c r="G9" i="1"/>
  <c r="I10" i="1"/>
  <c r="K11" i="1"/>
  <c r="C13" i="1"/>
  <c r="E14" i="1"/>
  <c r="G15" i="1"/>
  <c r="I16" i="1"/>
  <c r="I14" i="1"/>
  <c r="I7" i="1"/>
  <c r="I6" i="1" s="1"/>
  <c r="C16" i="1"/>
  <c r="K7" i="1"/>
  <c r="K13" i="1"/>
  <c r="E16" i="1"/>
  <c r="K12" i="1"/>
  <c r="E15" i="1"/>
  <c r="E7" i="1"/>
  <c r="E6" i="1" s="1"/>
  <c r="G8" i="1"/>
  <c r="I9" i="1"/>
  <c r="K10" i="1"/>
  <c r="K6" i="1" l="1"/>
  <c r="C6" i="1"/>
</calcChain>
</file>

<file path=xl/sharedStrings.xml><?xml version="1.0" encoding="utf-8"?>
<sst xmlns="http://schemas.openxmlformats.org/spreadsheetml/2006/main" count="28" uniqueCount="20">
  <si>
    <r>
      <t>TABLA 15.12: NÚMERO DE TÍTULOS DE LIBROS REGISTRADOS EN EL INTERNATIONAL STANDARD BOOK NUMBER (ISBN), POR AÑO, SEGÚN MATERIA. 2015-2019</t>
    </r>
    <r>
      <rPr>
        <b/>
        <vertAlign val="superscript"/>
        <sz val="8"/>
        <rFont val="Verdana"/>
        <family val="2"/>
      </rPr>
      <t>/1</t>
    </r>
  </si>
  <si>
    <r>
      <t>MATERIA</t>
    </r>
    <r>
      <rPr>
        <b/>
        <vertAlign val="superscript"/>
        <sz val="8"/>
        <color indexed="8"/>
        <rFont val="Verdana"/>
        <family val="2"/>
      </rPr>
      <t>/2</t>
    </r>
  </si>
  <si>
    <t>Títulos</t>
  </si>
  <si>
    <t>Porcentaje</t>
  </si>
  <si>
    <t>TOTAL</t>
  </si>
  <si>
    <t>Generalidades</t>
  </si>
  <si>
    <t>Ciencias filosóficas</t>
  </si>
  <si>
    <t>Religión</t>
  </si>
  <si>
    <r>
      <t>Ciencias sociales</t>
    </r>
    <r>
      <rPr>
        <vertAlign val="superscript"/>
        <sz val="8"/>
        <color indexed="8"/>
        <rFont val="Verdana"/>
        <family val="2"/>
      </rPr>
      <t>/3</t>
    </r>
  </si>
  <si>
    <t>Lenguas</t>
  </si>
  <si>
    <t>Ciencias puras</t>
  </si>
  <si>
    <t>Tecnología</t>
  </si>
  <si>
    <t>Artes y recreación</t>
  </si>
  <si>
    <t>Literatura</t>
  </si>
  <si>
    <t>Ciencias auxiliares historia</t>
  </si>
  <si>
    <r>
      <t>Nota:</t>
    </r>
    <r>
      <rPr>
        <sz val="8"/>
        <color rgb="FF000000"/>
        <rFont val="Verdana"/>
        <family val="2"/>
      </rPr>
      <t xml:space="preserve"> Las cifras reportadas para el año 2019, se construyen con el registro administrado por ISBN con fecha de extracción al 19 de marzo del 2020. 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</si>
  <si>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Las cifras entregadas comprenden todo tipo de títulos registrados por el ISBN. De esta forma, entre ellos puede encontrarse alguna publicación que correspondan a impresos distinto a un libro (manuales, memorias corporativas, legislación, entre otros). 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</si>
  <si>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La cantidad de títulos por materia ha sido publicado en base al primer nivel de clasificación según el "Sistema de Clasificación Decimal Dewey", también llamado "CDD".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</si>
  <si>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La categoría Ciencias Sociales contiene las submaterias: Economía, Derecho, Administración Pública, Educación y Folclore.</t>
    </r>
  </si>
  <si>
    <t>Fuente: Instituto Nacional de Estadísticas (INE), basado en los registros del International Standard Book Number (ISBN), dispuestos por la Cámara Chilena del Libro.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</si>
</sst>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sz val="11"/>
      <name val="Arial Narrow"/>
      <family val="2"/>
    </font>
    <font>
      <sz val="8"/>
      <color theme="1"/>
      <name val="Verdana"/>
      <family val="2"/>
    </font>
    <font>
      <sz val="8"/>
      <color indexed="8"/>
      <name val="Verdana"/>
      <family val="2"/>
    </font>
    <font>
      <vertAlign val="superscript"/>
      <sz val="8"/>
      <color indexed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0" borderId="0" xfId="2" applyFont="1"/>
    <xf numFmtId="0" fontId="4" fillId="0" borderId="1" xfId="2" applyFont="1" applyBorder="1" applyAlignment="1" applyProtection="1">
      <alignment vertical="center" readingOrder="1"/>
      <protection locked="0"/>
    </xf>
    <xf numFmtId="0" fontId="4" fillId="0" borderId="0" xfId="2" applyFont="1" applyAlignment="1" applyProtection="1">
      <alignment vertical="center" readingOrder="1"/>
      <protection locked="0"/>
    </xf>
    <xf numFmtId="0" fontId="6" fillId="0" borderId="0" xfId="2" applyFont="1" applyAlignment="1" applyProtection="1">
      <alignment vertical="justify" readingOrder="1"/>
      <protection locked="0"/>
    </xf>
    <xf numFmtId="0" fontId="6" fillId="0" borderId="0" xfId="2" applyFont="1" applyAlignment="1" applyProtection="1">
      <alignment horizontal="left" vertical="top" wrapText="1" readingOrder="1"/>
      <protection locked="0"/>
    </xf>
    <xf numFmtId="0" fontId="6" fillId="2" borderId="2" xfId="2" applyFont="1" applyFill="1" applyBorder="1" applyAlignment="1" applyProtection="1">
      <alignment horizontal="centerContinuous" vertical="center" readingOrder="1"/>
      <protection locked="0"/>
    </xf>
    <xf numFmtId="0" fontId="4" fillId="0" borderId="3" xfId="3" applyFont="1" applyBorder="1" applyAlignment="1">
      <alignment horizontal="centerContinuous" vertical="center"/>
    </xf>
    <xf numFmtId="0" fontId="4" fillId="0" borderId="4" xfId="3" applyFont="1" applyBorder="1" applyAlignment="1">
      <alignment horizontal="centerContinuous" vertical="center"/>
    </xf>
    <xf numFmtId="0" fontId="4" fillId="0" borderId="5" xfId="3" applyFont="1" applyBorder="1" applyAlignment="1">
      <alignment horizontal="centerContinuous" vertical="center"/>
    </xf>
    <xf numFmtId="0" fontId="6" fillId="0" borderId="6" xfId="2" applyFont="1" applyBorder="1" applyAlignment="1" applyProtection="1">
      <alignment horizontal="centerContinuous" vertical="center" readingOrder="1"/>
      <protection locked="0"/>
    </xf>
    <xf numFmtId="0" fontId="3" fillId="0" borderId="6" xfId="2" applyFont="1" applyBorder="1" applyAlignment="1" applyProtection="1">
      <alignment horizontal="centerContinuous" vertical="center"/>
      <protection locked="0"/>
    </xf>
    <xf numFmtId="0" fontId="4" fillId="0" borderId="6" xfId="3" applyFont="1" applyBorder="1" applyAlignment="1">
      <alignment horizontal="centerContinuous" vertical="center"/>
    </xf>
    <xf numFmtId="0" fontId="6" fillId="2" borderId="7" xfId="2" applyFont="1" applyFill="1" applyBorder="1" applyAlignment="1" applyProtection="1">
      <alignment vertical="center" readingOrder="1"/>
      <protection locked="0"/>
    </xf>
    <xf numFmtId="0" fontId="4" fillId="0" borderId="6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6" fillId="0" borderId="6" xfId="2" applyFont="1" applyBorder="1" applyAlignment="1" applyProtection="1">
      <alignment horizontal="center" vertical="center" wrapText="1" readingOrder="1"/>
      <protection locked="0"/>
    </xf>
    <xf numFmtId="0" fontId="9" fillId="0" borderId="0" xfId="2" applyFont="1"/>
    <xf numFmtId="0" fontId="6" fillId="0" borderId="0" xfId="2" applyFont="1" applyAlignment="1" applyProtection="1">
      <alignment horizontal="left" vertical="center" readingOrder="1"/>
      <protection locked="0"/>
    </xf>
    <xf numFmtId="41" fontId="4" fillId="0" borderId="0" xfId="3" applyNumberFormat="1" applyFont="1"/>
    <xf numFmtId="164" fontId="4" fillId="0" borderId="0" xfId="1" applyNumberFormat="1" applyFont="1" applyFill="1" applyBorder="1" applyAlignment="1"/>
    <xf numFmtId="41" fontId="4" fillId="0" borderId="0" xfId="2" applyNumberFormat="1" applyFont="1"/>
    <xf numFmtId="0" fontId="10" fillId="0" borderId="0" xfId="2" applyFont="1" applyAlignment="1" applyProtection="1">
      <alignment horizontal="left" vertical="center" readingOrder="1"/>
      <protection locked="0"/>
    </xf>
    <xf numFmtId="41" fontId="10" fillId="0" borderId="0" xfId="2" applyNumberFormat="1" applyFont="1" applyAlignment="1" applyProtection="1">
      <alignment horizontal="right" vertical="top" readingOrder="1"/>
      <protection locked="0"/>
    </xf>
    <xf numFmtId="164" fontId="3" fillId="0" borderId="0" xfId="1" applyNumberFormat="1" applyFont="1" applyFill="1" applyBorder="1" applyAlignment="1"/>
    <xf numFmtId="41" fontId="10" fillId="0" borderId="0" xfId="4" applyNumberFormat="1" applyFont="1" applyFill="1" applyBorder="1" applyAlignment="1" applyProtection="1">
      <alignment horizontal="right" vertical="top" readingOrder="1"/>
      <protection locked="0"/>
    </xf>
    <xf numFmtId="41" fontId="3" fillId="0" borderId="0" xfId="2" applyNumberFormat="1" applyFont="1"/>
    <xf numFmtId="164" fontId="3" fillId="0" borderId="0" xfId="1" applyNumberFormat="1" applyFont="1" applyFill="1"/>
    <xf numFmtId="41" fontId="3" fillId="0" borderId="0" xfId="5" applyNumberFormat="1" applyFont="1" applyAlignment="1">
      <alignment horizontal="right" vertical="top"/>
    </xf>
    <xf numFmtId="41" fontId="3" fillId="0" borderId="0" xfId="5" applyNumberFormat="1" applyFont="1" applyAlignment="1">
      <alignment vertical="top"/>
    </xf>
    <xf numFmtId="0" fontId="10" fillId="0" borderId="0" xfId="2" applyFont="1" applyAlignment="1" applyProtection="1">
      <alignment vertical="top" wrapText="1" readingOrder="1"/>
      <protection locked="0"/>
    </xf>
    <xf numFmtId="0" fontId="12" fillId="0" borderId="0" xfId="0" applyFont="1" applyAlignment="1">
      <alignment vertical="top" readingOrder="1"/>
    </xf>
    <xf numFmtId="41" fontId="10" fillId="0" borderId="0" xfId="2" applyNumberFormat="1" applyFont="1" applyAlignment="1" applyProtection="1">
      <alignment horizontal="right" vertical="top" wrapText="1" readingOrder="1"/>
      <protection locked="0"/>
    </xf>
    <xf numFmtId="0" fontId="3" fillId="0" borderId="0" xfId="2" applyFont="1" applyAlignment="1">
      <alignment horizontal="left" vertical="center"/>
    </xf>
    <xf numFmtId="0" fontId="10" fillId="0" borderId="0" xfId="2" applyFont="1" applyAlignment="1" applyProtection="1">
      <alignment horizontal="justify" vertical="center" readingOrder="1"/>
      <protection locked="0"/>
    </xf>
    <xf numFmtId="0" fontId="3" fillId="0" borderId="0" xfId="2" applyFont="1" applyAlignment="1">
      <alignment horizontal="justify" vertical="center"/>
    </xf>
    <xf numFmtId="0" fontId="10" fillId="0" borderId="0" xfId="2" applyFont="1" applyAlignment="1" applyProtection="1">
      <alignment horizontal="justify" vertical="center" wrapText="1" readingOrder="1"/>
      <protection locked="0"/>
    </xf>
  </cellXfs>
  <cellStyles count="6">
    <cellStyle name="Millares [0] 3" xfId="4"/>
    <cellStyle name="Normal" xfId="0" builtinId="0"/>
    <cellStyle name="Normal 10" xfId="2"/>
    <cellStyle name="Normal 35" xfId="5"/>
    <cellStyle name="Normal_Anuario CTL 2006 al 28 nov 2007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3"/>
  <dimension ref="A1:M23"/>
  <sheetViews>
    <sheetView tabSelected="1" workbookViewId="0"/>
  </sheetViews>
  <sheetFormatPr baseColWidth="10" defaultColWidth="9.140625" defaultRowHeight="10.5" x14ac:dyDescent="0.15"/>
  <cols>
    <col min="1" max="1" width="24.7109375" style="1" customWidth="1"/>
    <col min="2" max="2" width="10.7109375" style="1" customWidth="1"/>
    <col min="3" max="3" width="12.140625" style="1" customWidth="1"/>
    <col min="4" max="4" width="10.7109375" style="1" customWidth="1"/>
    <col min="5" max="5" width="12.140625" style="1" customWidth="1"/>
    <col min="6" max="6" width="10.7109375" style="1" customWidth="1"/>
    <col min="7" max="7" width="12.140625" style="1" customWidth="1"/>
    <col min="8" max="8" width="10.7109375" style="1" customWidth="1"/>
    <col min="9" max="9" width="12.140625" style="1" customWidth="1"/>
    <col min="10" max="10" width="10.7109375" style="1" customWidth="1"/>
    <col min="11" max="11" width="12.140625" style="1" customWidth="1"/>
    <col min="12" max="16384" width="9.140625" style="1"/>
  </cols>
  <sheetData>
    <row r="1" spans="1:13" ht="15" customHeight="1" x14ac:dyDescent="0.15"/>
    <row r="2" spans="1:13" ht="18.75" customHeight="1" x14ac:dyDescent="0.15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</row>
    <row r="3" spans="1:13" ht="9" customHeight="1" x14ac:dyDescent="0.15">
      <c r="A3" s="5"/>
    </row>
    <row r="4" spans="1:13" ht="15" customHeight="1" x14ac:dyDescent="0.15">
      <c r="A4" s="6" t="s">
        <v>1</v>
      </c>
      <c r="B4" s="7">
        <v>2015</v>
      </c>
      <c r="C4" s="7"/>
      <c r="D4" s="8">
        <v>2016</v>
      </c>
      <c r="E4" s="9"/>
      <c r="F4" s="7">
        <v>2017</v>
      </c>
      <c r="G4" s="7"/>
      <c r="H4" s="10">
        <v>2018</v>
      </c>
      <c r="I4" s="11"/>
      <c r="J4" s="12">
        <v>2019</v>
      </c>
      <c r="K4" s="12"/>
    </row>
    <row r="5" spans="1:13" ht="15" customHeight="1" x14ac:dyDescent="0.15">
      <c r="A5" s="13"/>
      <c r="B5" s="14" t="s">
        <v>2</v>
      </c>
      <c r="C5" s="15" t="s">
        <v>3</v>
      </c>
      <c r="D5" s="14" t="s">
        <v>2</v>
      </c>
      <c r="E5" s="14" t="s">
        <v>3</v>
      </c>
      <c r="F5" s="16" t="s">
        <v>2</v>
      </c>
      <c r="G5" s="15" t="s">
        <v>3</v>
      </c>
      <c r="H5" s="17" t="s">
        <v>2</v>
      </c>
      <c r="I5" s="17" t="s">
        <v>3</v>
      </c>
      <c r="J5" s="14" t="s">
        <v>2</v>
      </c>
      <c r="K5" s="14" t="s">
        <v>3</v>
      </c>
      <c r="M5" s="18"/>
    </row>
    <row r="6" spans="1:13" x14ac:dyDescent="0.15">
      <c r="A6" s="19" t="s">
        <v>4</v>
      </c>
      <c r="B6" s="20">
        <f t="shared" ref="B6:K6" si="0">SUM(B7:B16)</f>
        <v>6268</v>
      </c>
      <c r="C6" s="21">
        <f t="shared" si="0"/>
        <v>1</v>
      </c>
      <c r="D6" s="20">
        <f t="shared" si="0"/>
        <v>7234</v>
      </c>
      <c r="E6" s="21">
        <f t="shared" si="0"/>
        <v>0.99999999999999989</v>
      </c>
      <c r="F6" s="20">
        <f t="shared" si="0"/>
        <v>8015</v>
      </c>
      <c r="G6" s="21">
        <f t="shared" si="0"/>
        <v>1</v>
      </c>
      <c r="H6" s="22">
        <f t="shared" si="0"/>
        <v>8152</v>
      </c>
      <c r="I6" s="21">
        <f t="shared" si="0"/>
        <v>1</v>
      </c>
      <c r="J6" s="22">
        <f t="shared" si="0"/>
        <v>7204</v>
      </c>
      <c r="K6" s="21">
        <f t="shared" si="0"/>
        <v>1</v>
      </c>
    </row>
    <row r="7" spans="1:13" x14ac:dyDescent="0.15">
      <c r="A7" s="23" t="s">
        <v>5</v>
      </c>
      <c r="B7" s="24">
        <v>245</v>
      </c>
      <c r="C7" s="25">
        <f t="shared" ref="C7:C16" si="1">B7/$B$6</f>
        <v>3.9087428206764516E-2</v>
      </c>
      <c r="D7" s="26">
        <v>252</v>
      </c>
      <c r="E7" s="25">
        <f t="shared" ref="E7:E16" si="2">D7/$D$6</f>
        <v>3.4835499032347249E-2</v>
      </c>
      <c r="F7" s="27">
        <v>350</v>
      </c>
      <c r="G7" s="25">
        <f t="shared" ref="G7:G16" si="3">F7/$F$6</f>
        <v>4.3668122270742356E-2</v>
      </c>
      <c r="H7" s="27">
        <v>314</v>
      </c>
      <c r="I7" s="25">
        <f t="shared" ref="I7:I16" si="4">H7/$H$6</f>
        <v>3.8518155053974483E-2</v>
      </c>
      <c r="J7" s="24">
        <v>289</v>
      </c>
      <c r="K7" s="28">
        <f>J7/$J$6</f>
        <v>4.0116601887840088E-2</v>
      </c>
    </row>
    <row r="8" spans="1:13" x14ac:dyDescent="0.15">
      <c r="A8" s="23" t="s">
        <v>6</v>
      </c>
      <c r="B8" s="24">
        <v>254</v>
      </c>
      <c r="C8" s="25">
        <f t="shared" si="1"/>
        <v>4.0523292916400763E-2</v>
      </c>
      <c r="D8" s="26">
        <v>245</v>
      </c>
      <c r="E8" s="25">
        <f t="shared" si="2"/>
        <v>3.3867846281448712E-2</v>
      </c>
      <c r="F8" s="27">
        <v>278</v>
      </c>
      <c r="G8" s="25">
        <f t="shared" si="3"/>
        <v>3.4684965689332499E-2</v>
      </c>
      <c r="H8" s="27">
        <v>278</v>
      </c>
      <c r="I8" s="25">
        <f t="shared" si="4"/>
        <v>3.4102060843964672E-2</v>
      </c>
      <c r="J8" s="24">
        <v>276</v>
      </c>
      <c r="K8" s="28">
        <f t="shared" ref="K8:K16" si="5">J8/$J$6</f>
        <v>3.8312048861743477E-2</v>
      </c>
    </row>
    <row r="9" spans="1:13" x14ac:dyDescent="0.15">
      <c r="A9" s="23" t="s">
        <v>7</v>
      </c>
      <c r="B9" s="24">
        <v>190</v>
      </c>
      <c r="C9" s="25">
        <f t="shared" si="1"/>
        <v>3.0312699425654115E-2</v>
      </c>
      <c r="D9" s="26">
        <v>154</v>
      </c>
      <c r="E9" s="25">
        <f t="shared" si="2"/>
        <v>2.1288360519767763E-2</v>
      </c>
      <c r="F9" s="27">
        <v>167</v>
      </c>
      <c r="G9" s="25">
        <f t="shared" si="3"/>
        <v>2.0835932626325639E-2</v>
      </c>
      <c r="H9" s="27">
        <v>117</v>
      </c>
      <c r="I9" s="25">
        <f t="shared" si="4"/>
        <v>1.4352306182531895E-2</v>
      </c>
      <c r="J9" s="24">
        <v>89</v>
      </c>
      <c r="K9" s="28">
        <f t="shared" si="5"/>
        <v>1.2354247640199888E-2</v>
      </c>
    </row>
    <row r="10" spans="1:13" ht="11.25" x14ac:dyDescent="0.15">
      <c r="A10" s="23" t="s">
        <v>8</v>
      </c>
      <c r="B10" s="29">
        <v>1806</v>
      </c>
      <c r="C10" s="25">
        <f t="shared" si="1"/>
        <v>0.28813018506700699</v>
      </c>
      <c r="D10" s="29">
        <v>1937</v>
      </c>
      <c r="E10" s="25">
        <f t="shared" si="2"/>
        <v>0.26776333978435168</v>
      </c>
      <c r="F10" s="30">
        <v>2094</v>
      </c>
      <c r="G10" s="25">
        <f t="shared" si="3"/>
        <v>0.26126013724267</v>
      </c>
      <c r="H10" s="27">
        <v>2380</v>
      </c>
      <c r="I10" s="25">
        <f t="shared" si="4"/>
        <v>0.29195289499509325</v>
      </c>
      <c r="J10" s="24">
        <v>2094</v>
      </c>
      <c r="K10" s="28">
        <f t="shared" si="5"/>
        <v>0.29067184897279291</v>
      </c>
    </row>
    <row r="11" spans="1:13" x14ac:dyDescent="0.15">
      <c r="A11" s="23" t="s">
        <v>9</v>
      </c>
      <c r="B11" s="24">
        <v>37</v>
      </c>
      <c r="C11" s="25">
        <f t="shared" si="1"/>
        <v>5.9029993618379068E-3</v>
      </c>
      <c r="D11" s="26">
        <v>26</v>
      </c>
      <c r="E11" s="25">
        <f t="shared" si="2"/>
        <v>3.5941387890517005E-3</v>
      </c>
      <c r="F11" s="27">
        <v>37</v>
      </c>
      <c r="G11" s="25">
        <f t="shared" si="3"/>
        <v>4.6163443543356204E-3</v>
      </c>
      <c r="H11" s="30">
        <v>40</v>
      </c>
      <c r="I11" s="25">
        <f t="shared" si="4"/>
        <v>4.9067713444553487E-3</v>
      </c>
      <c r="J11" s="24">
        <v>37</v>
      </c>
      <c r="K11" s="28">
        <f t="shared" si="5"/>
        <v>5.1360355358134368E-3</v>
      </c>
    </row>
    <row r="12" spans="1:13" x14ac:dyDescent="0.15">
      <c r="A12" s="23" t="s">
        <v>10</v>
      </c>
      <c r="B12" s="24">
        <v>153</v>
      </c>
      <c r="C12" s="25">
        <f t="shared" si="1"/>
        <v>2.4409700063816209E-2</v>
      </c>
      <c r="D12" s="26">
        <v>152</v>
      </c>
      <c r="E12" s="25">
        <f t="shared" si="2"/>
        <v>2.1011888305225324E-2</v>
      </c>
      <c r="F12" s="27">
        <v>178</v>
      </c>
      <c r="G12" s="25">
        <f t="shared" si="3"/>
        <v>2.2208359326263256E-2</v>
      </c>
      <c r="H12" s="27">
        <v>204</v>
      </c>
      <c r="I12" s="25">
        <f t="shared" si="4"/>
        <v>2.5024533856722278E-2</v>
      </c>
      <c r="J12" s="24">
        <v>170</v>
      </c>
      <c r="K12" s="28">
        <f t="shared" si="5"/>
        <v>2.359800111049417E-2</v>
      </c>
    </row>
    <row r="13" spans="1:13" x14ac:dyDescent="0.15">
      <c r="A13" s="23" t="s">
        <v>11</v>
      </c>
      <c r="B13" s="24">
        <v>358</v>
      </c>
      <c r="C13" s="25">
        <f t="shared" si="1"/>
        <v>5.7115507338864072E-2</v>
      </c>
      <c r="D13" s="26">
        <v>446</v>
      </c>
      <c r="E13" s="25">
        <f t="shared" si="2"/>
        <v>6.1653303842963782E-2</v>
      </c>
      <c r="F13" s="27">
        <v>417</v>
      </c>
      <c r="G13" s="25">
        <f t="shared" si="3"/>
        <v>5.2027448533998752E-2</v>
      </c>
      <c r="H13" s="27">
        <v>390</v>
      </c>
      <c r="I13" s="25">
        <f t="shared" si="4"/>
        <v>4.7841020608439644E-2</v>
      </c>
      <c r="J13" s="24">
        <v>281</v>
      </c>
      <c r="K13" s="28">
        <f t="shared" si="5"/>
        <v>3.9006107717934481E-2</v>
      </c>
    </row>
    <row r="14" spans="1:13" x14ac:dyDescent="0.15">
      <c r="A14" s="23" t="s">
        <v>12</v>
      </c>
      <c r="B14" s="29">
        <v>449</v>
      </c>
      <c r="C14" s="25">
        <f t="shared" si="1"/>
        <v>7.163369495851947E-2</v>
      </c>
      <c r="D14" s="26">
        <v>484</v>
      </c>
      <c r="E14" s="25">
        <f t="shared" si="2"/>
        <v>6.690627591927012E-2</v>
      </c>
      <c r="F14" s="27">
        <v>601</v>
      </c>
      <c r="G14" s="25">
        <f t="shared" si="3"/>
        <v>7.4984404242046165E-2</v>
      </c>
      <c r="H14" s="27">
        <v>506</v>
      </c>
      <c r="I14" s="25">
        <f t="shared" si="4"/>
        <v>6.2070657507360155E-2</v>
      </c>
      <c r="J14" s="24">
        <v>486</v>
      </c>
      <c r="K14" s="28">
        <f t="shared" si="5"/>
        <v>6.7462520821765681E-2</v>
      </c>
    </row>
    <row r="15" spans="1:13" x14ac:dyDescent="0.15">
      <c r="A15" s="23" t="s">
        <v>13</v>
      </c>
      <c r="B15" s="29">
        <v>2452</v>
      </c>
      <c r="C15" s="25">
        <f t="shared" si="1"/>
        <v>0.39119336311423103</v>
      </c>
      <c r="D15" s="26">
        <v>3145</v>
      </c>
      <c r="E15" s="25">
        <f t="shared" si="2"/>
        <v>0.43475255736798452</v>
      </c>
      <c r="F15" s="27">
        <v>3508</v>
      </c>
      <c r="G15" s="25">
        <f t="shared" si="3"/>
        <v>0.43767935121646911</v>
      </c>
      <c r="H15" s="27">
        <v>3471</v>
      </c>
      <c r="I15" s="25">
        <f t="shared" si="4"/>
        <v>0.42578508341511284</v>
      </c>
      <c r="J15" s="24">
        <v>3114</v>
      </c>
      <c r="K15" s="28">
        <f t="shared" si="5"/>
        <v>0.43225985563575792</v>
      </c>
    </row>
    <row r="16" spans="1:13" x14ac:dyDescent="0.15">
      <c r="A16" s="23" t="s">
        <v>14</v>
      </c>
      <c r="B16" s="29">
        <v>324</v>
      </c>
      <c r="C16" s="25">
        <f t="shared" si="1"/>
        <v>5.1691129546904913E-2</v>
      </c>
      <c r="D16" s="26">
        <v>393</v>
      </c>
      <c r="E16" s="25">
        <f t="shared" si="2"/>
        <v>5.4326790157589164E-2</v>
      </c>
      <c r="F16" s="27">
        <v>385</v>
      </c>
      <c r="G16" s="25">
        <f t="shared" si="3"/>
        <v>4.8034934497816595E-2</v>
      </c>
      <c r="H16" s="27">
        <v>452</v>
      </c>
      <c r="I16" s="25">
        <f t="shared" si="4"/>
        <v>5.5446516192345439E-2</v>
      </c>
      <c r="J16" s="24">
        <v>368</v>
      </c>
      <c r="K16" s="28">
        <f t="shared" si="5"/>
        <v>5.1082731815657971E-2</v>
      </c>
    </row>
    <row r="17" spans="1:10" x14ac:dyDescent="0.15">
      <c r="A17" s="31"/>
    </row>
    <row r="18" spans="1:10" x14ac:dyDescent="0.15">
      <c r="A18" s="32" t="s">
        <v>15</v>
      </c>
      <c r="F18" s="33"/>
    </row>
    <row r="19" spans="1:10" s="36" customFormat="1" x14ac:dyDescent="0.25">
      <c r="A19" s="34" t="s">
        <v>16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s="36" customFormat="1" x14ac:dyDescent="0.25">
      <c r="A20" s="34" t="s">
        <v>17</v>
      </c>
      <c r="B20" s="34"/>
      <c r="C20" s="34"/>
      <c r="D20" s="34"/>
      <c r="E20" s="34"/>
      <c r="F20" s="34"/>
      <c r="G20" s="34"/>
      <c r="H20" s="34"/>
      <c r="I20" s="34"/>
      <c r="J20" s="35"/>
    </row>
    <row r="21" spans="1:10" s="36" customFormat="1" x14ac:dyDescent="0.25">
      <c r="A21" s="34" t="s">
        <v>18</v>
      </c>
      <c r="B21" s="34"/>
      <c r="C21" s="34"/>
      <c r="D21" s="34"/>
      <c r="E21" s="34"/>
      <c r="F21" s="34"/>
      <c r="G21" s="34"/>
      <c r="H21" s="34"/>
      <c r="I21" s="34"/>
      <c r="J21" s="35"/>
    </row>
    <row r="22" spans="1:10" s="36" customFormat="1" ht="14.25" customHeight="1" x14ac:dyDescent="0.25">
      <c r="A22" s="34" t="s">
        <v>19</v>
      </c>
      <c r="B22" s="34"/>
      <c r="C22" s="34"/>
      <c r="D22" s="34"/>
      <c r="E22" s="34"/>
      <c r="F22" s="34"/>
      <c r="G22" s="34"/>
      <c r="H22" s="34"/>
      <c r="I22" s="34"/>
      <c r="J22" s="37"/>
    </row>
    <row r="23" spans="1:10" s="36" customFormat="1" ht="14.25" customHeight="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2022-03-30T14:02:24Z</dcterms:created>
  <dcterms:modified xsi:type="dcterms:W3CDTF">2022-03-30T14:02:24Z</dcterms:modified>
</cp:coreProperties>
</file>