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aldo.guajardo\OneDrive - mincap\2020-ESTUDIOS\"/>
    </mc:Choice>
  </mc:AlternateContent>
  <bookViews>
    <workbookView xWindow="0" yWindow="0" windowWidth="28800" windowHeight="12435"/>
  </bookViews>
  <sheets>
    <sheet name="15.17" sheetId="1" r:id="rId1"/>
  </sheets>
  <externalReferences>
    <externalReference r:id="rId2"/>
  </externalReferences>
  <definedNames>
    <definedName name="_xlnm._FilterDatabase" localSheetId="0" hidden="1">'15.17'!$C$5:$J$61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cConcDesde">#REF!</definedName>
    <definedName name="cConcHasta">#REF!</definedName>
    <definedName name="cFecha">#REF!</definedName>
    <definedName name="CONAF" hidden="1">#REF!</definedName>
    <definedName name="CONAF_2" hidden="1">#REF!</definedName>
    <definedName name="CONAF_3">#REF!</definedName>
    <definedName name="coni">#REF!</definedName>
    <definedName name="cURL">#REF!</definedName>
    <definedName name="li" hidden="1">#REF!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MO">#REF!</definedName>
    <definedName name="Q_ConsolidadoMutuales_EmpresasCreativas">#REF!</definedName>
    <definedName name="rApO">#REF!</definedName>
    <definedName name="rApP">#REF!</definedName>
    <definedName name="rDif">#REF!</definedName>
    <definedName name="rHon">#REF!</definedName>
    <definedName name="rInv">#REF!</definedName>
    <definedName name="rOpe">#REF!</definedName>
    <definedName name="S" hidden="1">#REF!</definedName>
    <definedName name="ttt" hidden="1">#REF!</definedName>
    <definedName name="yyy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2" i="1" l="1"/>
  <c r="J60" i="1"/>
  <c r="J59" i="1"/>
  <c r="H59" i="1"/>
  <c r="H58" i="1"/>
  <c r="D57" i="1"/>
  <c r="D56" i="1"/>
  <c r="J54" i="1"/>
  <c r="J53" i="1"/>
  <c r="H53" i="1"/>
  <c r="J52" i="1"/>
  <c r="H52" i="1"/>
  <c r="D51" i="1"/>
  <c r="D50" i="1"/>
  <c r="D49" i="1"/>
  <c r="J48" i="1"/>
  <c r="J47" i="1"/>
  <c r="H47" i="1"/>
  <c r="J46" i="1"/>
  <c r="H46" i="1"/>
  <c r="D45" i="1"/>
  <c r="D44" i="1"/>
  <c r="D43" i="1"/>
  <c r="J42" i="1"/>
  <c r="J41" i="1"/>
  <c r="H41" i="1"/>
  <c r="J40" i="1"/>
  <c r="H40" i="1"/>
  <c r="D39" i="1"/>
  <c r="D38" i="1"/>
  <c r="D37" i="1"/>
  <c r="J36" i="1"/>
  <c r="J35" i="1"/>
  <c r="H35" i="1"/>
  <c r="J34" i="1"/>
  <c r="H34" i="1"/>
  <c r="D33" i="1"/>
  <c r="D32" i="1"/>
  <c r="D31" i="1"/>
  <c r="J30" i="1"/>
  <c r="J29" i="1"/>
  <c r="H29" i="1"/>
  <c r="J28" i="1"/>
  <c r="H28" i="1"/>
  <c r="D27" i="1"/>
  <c r="D26" i="1"/>
  <c r="D25" i="1"/>
  <c r="J24" i="1"/>
  <c r="J23" i="1"/>
  <c r="H23" i="1"/>
  <c r="J22" i="1"/>
  <c r="H22" i="1"/>
  <c r="D21" i="1"/>
  <c r="D20" i="1"/>
  <c r="D19" i="1"/>
  <c r="J18" i="1"/>
  <c r="J17" i="1"/>
  <c r="H17" i="1"/>
  <c r="J16" i="1"/>
  <c r="H16" i="1"/>
  <c r="D15" i="1"/>
  <c r="D14" i="1"/>
  <c r="D13" i="1"/>
  <c r="J12" i="1"/>
  <c r="J11" i="1"/>
  <c r="H11" i="1"/>
  <c r="J10" i="1"/>
  <c r="H10" i="1"/>
  <c r="D9" i="1"/>
  <c r="D8" i="1"/>
  <c r="D7" i="1"/>
  <c r="K6" i="1"/>
  <c r="L62" i="1" s="1"/>
  <c r="I6" i="1"/>
  <c r="J61" i="1" s="1"/>
  <c r="G6" i="1"/>
  <c r="H60" i="1" s="1"/>
  <c r="E6" i="1"/>
  <c r="F59" i="1" s="1"/>
  <c r="C6" i="1"/>
  <c r="D58" i="1" s="1"/>
  <c r="L7" i="1" l="1"/>
  <c r="L19" i="1"/>
  <c r="F28" i="1"/>
  <c r="L31" i="1"/>
  <c r="L37" i="1"/>
  <c r="F52" i="1"/>
  <c r="L12" i="1"/>
  <c r="F8" i="1"/>
  <c r="H15" i="1"/>
  <c r="H21" i="1"/>
  <c r="L23" i="1"/>
  <c r="H27" i="1"/>
  <c r="L29" i="1"/>
  <c r="H39" i="1"/>
  <c r="H45" i="1"/>
  <c r="H51" i="1"/>
  <c r="L53" i="1"/>
  <c r="D55" i="1"/>
  <c r="F56" i="1"/>
  <c r="H57" i="1"/>
  <c r="J58" i="1"/>
  <c r="L59" i="1"/>
  <c r="D61" i="1"/>
  <c r="F62" i="1"/>
  <c r="F7" i="1"/>
  <c r="H8" i="1"/>
  <c r="J9" i="1"/>
  <c r="L10" i="1"/>
  <c r="D12" i="1"/>
  <c r="F13" i="1"/>
  <c r="H14" i="1"/>
  <c r="J15" i="1"/>
  <c r="L16" i="1"/>
  <c r="D18" i="1"/>
  <c r="F19" i="1"/>
  <c r="H20" i="1"/>
  <c r="J21" i="1"/>
  <c r="L22" i="1"/>
  <c r="D24" i="1"/>
  <c r="F25" i="1"/>
  <c r="H26" i="1"/>
  <c r="J27" i="1"/>
  <c r="L28" i="1"/>
  <c r="D30" i="1"/>
  <c r="F31" i="1"/>
  <c r="H32" i="1"/>
  <c r="J33" i="1"/>
  <c r="L34" i="1"/>
  <c r="D36" i="1"/>
  <c r="F37" i="1"/>
  <c r="H38" i="1"/>
  <c r="J39" i="1"/>
  <c r="L40" i="1"/>
  <c r="D42" i="1"/>
  <c r="F43" i="1"/>
  <c r="H44" i="1"/>
  <c r="J45" i="1"/>
  <c r="L46" i="1"/>
  <c r="D48" i="1"/>
  <c r="F49" i="1"/>
  <c r="H50" i="1"/>
  <c r="J51" i="1"/>
  <c r="L52" i="1"/>
  <c r="D54" i="1"/>
  <c r="F55" i="1"/>
  <c r="H56" i="1"/>
  <c r="J57" i="1"/>
  <c r="L58" i="1"/>
  <c r="D60" i="1"/>
  <c r="F61" i="1"/>
  <c r="H62" i="1"/>
  <c r="L13" i="1"/>
  <c r="F22" i="1"/>
  <c r="F46" i="1"/>
  <c r="L49" i="1"/>
  <c r="L55" i="1"/>
  <c r="F58" i="1"/>
  <c r="L61" i="1"/>
  <c r="F9" i="1"/>
  <c r="L24" i="1"/>
  <c r="F27" i="1"/>
  <c r="L30" i="1"/>
  <c r="F33" i="1"/>
  <c r="L36" i="1"/>
  <c r="F45" i="1"/>
  <c r="L48" i="1"/>
  <c r="F51" i="1"/>
  <c r="L54" i="1"/>
  <c r="L60" i="1"/>
  <c r="F26" i="1"/>
  <c r="H33" i="1"/>
  <c r="L35" i="1"/>
  <c r="F38" i="1"/>
  <c r="L41" i="1"/>
  <c r="H7" i="1"/>
  <c r="J8" i="1"/>
  <c r="L9" i="1"/>
  <c r="D11" i="1"/>
  <c r="F12" i="1"/>
  <c r="H13" i="1"/>
  <c r="J14" i="1"/>
  <c r="L15" i="1"/>
  <c r="D17" i="1"/>
  <c r="F18" i="1"/>
  <c r="H19" i="1"/>
  <c r="J20" i="1"/>
  <c r="L21" i="1"/>
  <c r="D23" i="1"/>
  <c r="F24" i="1"/>
  <c r="H25" i="1"/>
  <c r="J26" i="1"/>
  <c r="L27" i="1"/>
  <c r="D29" i="1"/>
  <c r="F30" i="1"/>
  <c r="H31" i="1"/>
  <c r="J32" i="1"/>
  <c r="L33" i="1"/>
  <c r="D35" i="1"/>
  <c r="F36" i="1"/>
  <c r="H37" i="1"/>
  <c r="J38" i="1"/>
  <c r="L39" i="1"/>
  <c r="D41" i="1"/>
  <c r="F42" i="1"/>
  <c r="H43" i="1"/>
  <c r="J44" i="1"/>
  <c r="L45" i="1"/>
  <c r="D47" i="1"/>
  <c r="F48" i="1"/>
  <c r="H49" i="1"/>
  <c r="J50" i="1"/>
  <c r="L51" i="1"/>
  <c r="D53" i="1"/>
  <c r="F54" i="1"/>
  <c r="H55" i="1"/>
  <c r="J56" i="1"/>
  <c r="L57" i="1"/>
  <c r="D59" i="1"/>
  <c r="F60" i="1"/>
  <c r="H61" i="1"/>
  <c r="J62" i="1"/>
  <c r="F10" i="1"/>
  <c r="F16" i="1"/>
  <c r="L25" i="1"/>
  <c r="F34" i="1"/>
  <c r="F40" i="1"/>
  <c r="L43" i="1"/>
  <c r="F15" i="1"/>
  <c r="L18" i="1"/>
  <c r="F21" i="1"/>
  <c r="F39" i="1"/>
  <c r="L42" i="1"/>
  <c r="F57" i="1"/>
  <c r="H9" i="1"/>
  <c r="L11" i="1"/>
  <c r="F14" i="1"/>
  <c r="L17" i="1"/>
  <c r="F20" i="1"/>
  <c r="F32" i="1"/>
  <c r="F44" i="1"/>
  <c r="L47" i="1"/>
  <c r="F50" i="1"/>
  <c r="J7" i="1"/>
  <c r="L8" i="1"/>
  <c r="D10" i="1"/>
  <c r="D6" i="1" s="1"/>
  <c r="F11" i="1"/>
  <c r="H12" i="1"/>
  <c r="J13" i="1"/>
  <c r="L14" i="1"/>
  <c r="D16" i="1"/>
  <c r="F17" i="1"/>
  <c r="H18" i="1"/>
  <c r="J19" i="1"/>
  <c r="L20" i="1"/>
  <c r="D22" i="1"/>
  <c r="F23" i="1"/>
  <c r="H24" i="1"/>
  <c r="J25" i="1"/>
  <c r="L26" i="1"/>
  <c r="D28" i="1"/>
  <c r="F29" i="1"/>
  <c r="H30" i="1"/>
  <c r="J31" i="1"/>
  <c r="L32" i="1"/>
  <c r="D34" i="1"/>
  <c r="F35" i="1"/>
  <c r="H36" i="1"/>
  <c r="J37" i="1"/>
  <c r="L38" i="1"/>
  <c r="D40" i="1"/>
  <c r="F41" i="1"/>
  <c r="H42" i="1"/>
  <c r="J43" i="1"/>
  <c r="L44" i="1"/>
  <c r="D46" i="1"/>
  <c r="F47" i="1"/>
  <c r="H48" i="1"/>
  <c r="J49" i="1"/>
  <c r="L50" i="1"/>
  <c r="D52" i="1"/>
  <c r="F53" i="1"/>
  <c r="H54" i="1"/>
  <c r="J55" i="1"/>
  <c r="L56" i="1"/>
  <c r="H6" i="1" l="1"/>
  <c r="J6" i="1"/>
  <c r="F6" i="1"/>
  <c r="L6" i="1"/>
</calcChain>
</file>

<file path=xl/sharedStrings.xml><?xml version="1.0" encoding="utf-8"?>
<sst xmlns="http://schemas.openxmlformats.org/spreadsheetml/2006/main" count="130" uniqueCount="47">
  <si>
    <r>
      <t>TABLA 15.17: NÚMERO Y PORCENTAJE DE TRADUCCIONES REGISTRADAS EN EL INTERNATIONAL STANDARD BOOK NUMBER (ISBN), POR AÑO, SEGÚN IDIOMA DE ORÍGEN E IDIOMA TRADUCIDO. 2015-2019</t>
    </r>
    <r>
      <rPr>
        <b/>
        <vertAlign val="superscript"/>
        <sz val="8"/>
        <rFont val="Verdana"/>
        <family val="2"/>
      </rPr>
      <t>/1</t>
    </r>
  </si>
  <si>
    <t>IDIOMA DE ORÍGEN</t>
  </si>
  <si>
    <t>IDIOMA TRADUCIDO</t>
  </si>
  <si>
    <t>Títulos</t>
  </si>
  <si>
    <t>Porcentaje</t>
  </si>
  <si>
    <t>TOTAL</t>
  </si>
  <si>
    <t>Alemán</t>
  </si>
  <si>
    <t xml:space="preserve">Español       </t>
  </si>
  <si>
    <t xml:space="preserve">Alemán    </t>
  </si>
  <si>
    <t xml:space="preserve">Inglés      </t>
  </si>
  <si>
    <t>Italiano</t>
  </si>
  <si>
    <t>Árabe</t>
  </si>
  <si>
    <t>Español</t>
  </si>
  <si>
    <t>Aymara</t>
  </si>
  <si>
    <t>Quechua</t>
  </si>
  <si>
    <t>Búlgaro</t>
  </si>
  <si>
    <t>Catalán</t>
  </si>
  <si>
    <t>Chino</t>
  </si>
  <si>
    <t>Checo</t>
  </si>
  <si>
    <t>Coreano</t>
  </si>
  <si>
    <t>Creolé</t>
  </si>
  <si>
    <t>Croata</t>
  </si>
  <si>
    <t>Danés</t>
  </si>
  <si>
    <t>Eslovaco</t>
  </si>
  <si>
    <t>Francés</t>
  </si>
  <si>
    <t>Guaraní</t>
  </si>
  <si>
    <t>Inglés</t>
  </si>
  <si>
    <t>Mapudungun</t>
  </si>
  <si>
    <t>Portugués</t>
  </si>
  <si>
    <t>Rapanui</t>
  </si>
  <si>
    <t>Sueco</t>
  </si>
  <si>
    <t>Finlandés</t>
  </si>
  <si>
    <t>Griego</t>
  </si>
  <si>
    <t>Hebreo</t>
  </si>
  <si>
    <t>Holandés</t>
  </si>
  <si>
    <t>Japonés</t>
  </si>
  <si>
    <t>Latín</t>
  </si>
  <si>
    <t>Noruego</t>
  </si>
  <si>
    <t>Polaco</t>
  </si>
  <si>
    <t>Rumano</t>
  </si>
  <si>
    <t>Ruso</t>
  </si>
  <si>
    <t>Turco</t>
  </si>
  <si>
    <t>Rapa Nui</t>
  </si>
  <si>
    <r>
      <t>Nota:</t>
    </r>
    <r>
      <rPr>
        <sz val="8"/>
        <color rgb="FF000000"/>
        <rFont val="Verdana"/>
        <family val="2"/>
      </rPr>
      <t xml:space="preserve"> Las cifras reportadas para el año 2019, se construyen con el registro administrado por ISBN con fecha de extracción al 19 de marzo del 2020. </t>
    </r>
  </si>
  <si>
    <r>
      <rPr>
        <b/>
        <sz val="8"/>
        <rFont val="Verdana"/>
        <family val="2"/>
      </rPr>
      <t>1</t>
    </r>
    <r>
      <rPr>
        <sz val="8"/>
        <rFont val="Verdana"/>
        <family val="2"/>
      </rPr>
      <t xml:space="preserve"> Las cifras entregadas comprenden todo tipo de títulos registrados por el ISBN. De esta forma, entre ellos puede encontrarse alguna publicación que correspondan a impresos distinto a un libro (manuales, memorias corporativas, legislación, entre otros). </t>
    </r>
  </si>
  <si>
    <t>- No registró movimiento.</t>
  </si>
  <si>
    <t>Fuente: Instituto Nacional de Estadísticas (INE), basado en los registros del International Standard Book Number (ISBN), dispuestos por la Cámara Chilena del Libro.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</si>
</sst>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(* #,##0_);_(* \(#,##0\);_(* &quot;-&quot;_);_(@_)"/>
    <numFmt numFmtId="164" formatCode="0.0%"/>
    <numFmt numFmtId="165" formatCode="_-* #,##0_-;\-* #,##0_-;_-* &quot;-&quot;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Verdana"/>
      <family val="2"/>
    </font>
    <font>
      <sz val="8"/>
      <name val="Verdana"/>
      <family val="2"/>
    </font>
    <font>
      <sz val="11"/>
      <name val="Arial Narrow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8"/>
      <color indexed="8"/>
      <name val="Verdana"/>
      <family val="2"/>
    </font>
    <font>
      <sz val="10"/>
      <name val="Arial Narrow"/>
      <family val="2"/>
    </font>
    <font>
      <b/>
      <sz val="8"/>
      <color rgb="FF000000"/>
      <name val="Verdana"/>
      <family val="2"/>
    </font>
    <font>
      <sz val="8"/>
      <color rgb="FF000000"/>
      <name val="Verdana"/>
      <family val="2"/>
    </font>
    <font>
      <sz val="8"/>
      <color indexed="8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9" fillId="0" borderId="0"/>
    <xf numFmtId="9" fontId="2" fillId="0" borderId="0" applyFont="0" applyFill="0" applyBorder="0" applyAlignment="0" applyProtection="0"/>
  </cellStyleXfs>
  <cellXfs count="36">
    <xf numFmtId="0" fontId="0" fillId="0" borderId="0" xfId="0"/>
    <xf numFmtId="0" fontId="3" fillId="0" borderId="0" xfId="3" applyFont="1"/>
    <xf numFmtId="0" fontId="4" fillId="0" borderId="0" xfId="3" applyFont="1"/>
    <xf numFmtId="0" fontId="6" fillId="0" borderId="0" xfId="4" applyFont="1" applyAlignment="1">
      <alignment horizontal="left" vertical="center"/>
    </xf>
    <xf numFmtId="0" fontId="6" fillId="0" borderId="0" xfId="4" applyFont="1" applyAlignment="1">
      <alignment horizontal="left" wrapText="1"/>
    </xf>
    <xf numFmtId="0" fontId="4" fillId="0" borderId="0" xfId="4" applyFont="1"/>
    <xf numFmtId="0" fontId="6" fillId="2" borderId="1" xfId="4" applyFont="1" applyFill="1" applyBorder="1" applyAlignment="1">
      <alignment horizontal="centerContinuous" vertical="center"/>
    </xf>
    <xf numFmtId="0" fontId="6" fillId="0" borderId="2" xfId="4" applyFont="1" applyBorder="1" applyAlignment="1">
      <alignment horizontal="centerContinuous" vertical="center"/>
    </xf>
    <xf numFmtId="0" fontId="8" fillId="0" borderId="3" xfId="3" applyFont="1" applyBorder="1" applyAlignment="1" applyProtection="1">
      <alignment horizontal="centerContinuous" vertical="center" readingOrder="1"/>
      <protection locked="0"/>
    </xf>
    <xf numFmtId="0" fontId="3" fillId="0" borderId="4" xfId="3" applyFont="1" applyBorder="1" applyAlignment="1" applyProtection="1">
      <alignment horizontal="centerContinuous" vertical="center"/>
      <protection locked="0"/>
    </xf>
    <xf numFmtId="0" fontId="6" fillId="0" borderId="3" xfId="3" applyFont="1" applyBorder="1" applyAlignment="1" applyProtection="1">
      <alignment horizontal="centerContinuous" vertical="center" readingOrder="1"/>
      <protection locked="0"/>
    </xf>
    <xf numFmtId="0" fontId="4" fillId="0" borderId="4" xfId="3" applyFont="1" applyBorder="1" applyAlignment="1" applyProtection="1">
      <alignment horizontal="centerContinuous" vertical="center"/>
      <protection locked="0"/>
    </xf>
    <xf numFmtId="0" fontId="6" fillId="0" borderId="5" xfId="4" applyFont="1" applyBorder="1" applyAlignment="1">
      <alignment horizontal="centerContinuous" vertical="center"/>
    </xf>
    <xf numFmtId="0" fontId="6" fillId="0" borderId="6" xfId="4" applyFont="1" applyBorder="1" applyAlignment="1">
      <alignment horizontal="centerContinuous" vertical="center"/>
    </xf>
    <xf numFmtId="0" fontId="6" fillId="2" borderId="7" xfId="4" applyFont="1" applyFill="1" applyBorder="1" applyAlignment="1">
      <alignment vertical="center"/>
    </xf>
    <xf numFmtId="0" fontId="6" fillId="0" borderId="2" xfId="4" applyFont="1" applyBorder="1" applyAlignment="1">
      <alignment horizontal="center" vertical="center"/>
    </xf>
    <xf numFmtId="0" fontId="6" fillId="0" borderId="0" xfId="5" applyFont="1" applyAlignment="1">
      <alignment vertical="center"/>
    </xf>
    <xf numFmtId="41" fontId="6" fillId="0" borderId="0" xfId="4" applyNumberFormat="1" applyFont="1" applyAlignment="1">
      <alignment vertical="center"/>
    </xf>
    <xf numFmtId="9" fontId="6" fillId="0" borderId="0" xfId="3" applyNumberFormat="1" applyFont="1" applyAlignment="1">
      <alignment horizontal="right" vertical="center"/>
    </xf>
    <xf numFmtId="9" fontId="6" fillId="0" borderId="0" xfId="2" applyFont="1" applyFill="1" applyBorder="1" applyAlignment="1">
      <alignment horizontal="right" vertical="center"/>
    </xf>
    <xf numFmtId="0" fontId="4" fillId="0" borderId="0" xfId="4" applyFont="1" applyAlignment="1">
      <alignment vertical="center"/>
    </xf>
    <xf numFmtId="41" fontId="4" fillId="0" borderId="0" xfId="3" applyNumberFormat="1" applyFont="1" applyAlignment="1">
      <alignment horizontal="right"/>
    </xf>
    <xf numFmtId="164" fontId="4" fillId="0" borderId="0" xfId="6" applyNumberFormat="1" applyFont="1" applyFill="1" applyBorder="1" applyAlignment="1"/>
    <xf numFmtId="41" fontId="4" fillId="0" borderId="0" xfId="1" applyFont="1" applyFill="1" applyAlignment="1"/>
    <xf numFmtId="164" fontId="4" fillId="0" borderId="0" xfId="2" applyNumberFormat="1" applyFont="1" applyFill="1" applyAlignment="1"/>
    <xf numFmtId="164" fontId="4" fillId="0" borderId="0" xfId="2" applyNumberFormat="1" applyFont="1" applyFill="1"/>
    <xf numFmtId="41" fontId="4" fillId="0" borderId="0" xfId="3" applyNumberFormat="1" applyFont="1"/>
    <xf numFmtId="41" fontId="4" fillId="0" borderId="0" xfId="4" applyNumberFormat="1" applyFont="1" applyAlignment="1">
      <alignment horizontal="right"/>
    </xf>
    <xf numFmtId="165" fontId="4" fillId="0" borderId="0" xfId="3" applyNumberFormat="1" applyFont="1" applyAlignment="1">
      <alignment wrapText="1"/>
    </xf>
    <xf numFmtId="0" fontId="4" fillId="0" borderId="0" xfId="3" applyFont="1" applyAlignment="1">
      <alignment wrapText="1"/>
    </xf>
    <xf numFmtId="0" fontId="4" fillId="0" borderId="0" xfId="3" applyFont="1" applyAlignment="1">
      <alignment vertical="top"/>
    </xf>
    <xf numFmtId="0" fontId="10" fillId="0" borderId="0" xfId="0" applyFont="1" applyAlignment="1">
      <alignment vertical="top" readingOrder="1"/>
    </xf>
    <xf numFmtId="41" fontId="12" fillId="0" borderId="0" xfId="3" applyNumberFormat="1" applyFont="1" applyAlignment="1" applyProtection="1">
      <alignment horizontal="right" vertical="top" wrapText="1" readingOrder="1"/>
      <protection locked="0"/>
    </xf>
    <xf numFmtId="0" fontId="4" fillId="0" borderId="0" xfId="3" applyFont="1" applyAlignment="1">
      <alignment horizontal="left" vertical="center"/>
    </xf>
    <xf numFmtId="49" fontId="4" fillId="0" borderId="0" xfId="3" applyNumberFormat="1" applyFont="1" applyAlignment="1">
      <alignment horizontal="left" vertical="center"/>
    </xf>
    <xf numFmtId="0" fontId="4" fillId="0" borderId="0" xfId="3" applyFont="1" applyAlignment="1">
      <alignment horizontal="justify" vertical="top"/>
    </xf>
  </cellXfs>
  <cellStyles count="7">
    <cellStyle name="Millares [0]" xfId="1" builtinId="6"/>
    <cellStyle name="Normal" xfId="0" builtinId="0"/>
    <cellStyle name="Normal 10" xfId="3"/>
    <cellStyle name="Normal_153-03 compendio 2008" xfId="5"/>
    <cellStyle name="Normal_Anuario CTL 2006 al 28 nov 2007" xfId="4"/>
    <cellStyle name="Porcentaje" xfId="2" builtinId="5"/>
    <cellStyle name="Porcentaje 2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BDD-Estadisticas-Culturales-Informe-Anual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ÍNDICE"/>
      <sheetName val="10.1"/>
      <sheetName val="10.2"/>
      <sheetName val="10.3"/>
      <sheetName val="10.4"/>
      <sheetName val="10.5 "/>
      <sheetName val="10.6"/>
      <sheetName val="10.7"/>
      <sheetName val="10.8"/>
      <sheetName val="10.9"/>
      <sheetName val="10.10 "/>
      <sheetName val="10.11"/>
      <sheetName val="10.12"/>
      <sheetName val="10.13 "/>
      <sheetName val="10.14"/>
      <sheetName val="10.15 "/>
      <sheetName val="10.16 "/>
      <sheetName val="10.17 "/>
      <sheetName val="10.18"/>
      <sheetName val="10.19"/>
      <sheetName val="10.20"/>
      <sheetName val="10.21"/>
      <sheetName val="10.22"/>
      <sheetName val="10.23"/>
      <sheetName val="10.24"/>
      <sheetName val="10.25"/>
      <sheetName val="10.26"/>
      <sheetName val="10.27"/>
      <sheetName val="10.28"/>
      <sheetName val="10.29"/>
      <sheetName val="10.30"/>
      <sheetName val="10.31"/>
      <sheetName val="10.32"/>
      <sheetName val="10.33"/>
      <sheetName val="10.34"/>
      <sheetName val="10.35"/>
      <sheetName val="10.36"/>
      <sheetName val="10.37"/>
      <sheetName val="10.38"/>
      <sheetName val="10.39"/>
      <sheetName val="10.40"/>
      <sheetName val="10.41"/>
      <sheetName val="10.42"/>
      <sheetName val="10.43"/>
      <sheetName val="10.44"/>
      <sheetName val="10.45"/>
      <sheetName val="10.46"/>
      <sheetName val="10.47"/>
      <sheetName val="10.48"/>
      <sheetName val="10.49"/>
      <sheetName val="10.50"/>
      <sheetName val="10.51"/>
      <sheetName val="10.52"/>
      <sheetName val="10.53"/>
      <sheetName val="10.54"/>
      <sheetName val="10.55"/>
      <sheetName val="10.56"/>
      <sheetName val="10.57"/>
      <sheetName val="10.58"/>
      <sheetName val="10.59"/>
      <sheetName val="10.60"/>
      <sheetName val="10.61"/>
      <sheetName val="10.62"/>
      <sheetName val="10.63"/>
      <sheetName val="10.64"/>
      <sheetName val="10.65"/>
      <sheetName val="11.1"/>
      <sheetName val="11.2"/>
      <sheetName val="11.3"/>
      <sheetName val="11.4"/>
      <sheetName val="11.5"/>
      <sheetName val="12.1"/>
      <sheetName val="12.2"/>
      <sheetName val="12.3"/>
      <sheetName val="12.4"/>
      <sheetName val="12.5"/>
      <sheetName val="12.6"/>
      <sheetName val="13.1"/>
      <sheetName val="13.2"/>
      <sheetName val="13.3"/>
      <sheetName val="13.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4.1"/>
      <sheetName val="14.2"/>
      <sheetName val="14.3"/>
      <sheetName val="14.4"/>
      <sheetName val="14.5"/>
      <sheetName val="14.6"/>
      <sheetName val="14.7"/>
      <sheetName val="14.8"/>
      <sheetName val="14.9"/>
      <sheetName val="14.10"/>
      <sheetName val="14.11"/>
      <sheetName val="14.12"/>
      <sheetName val="14.13"/>
      <sheetName val="14.14"/>
      <sheetName val="14.15"/>
      <sheetName val="14.16"/>
      <sheetName val="14.17"/>
      <sheetName val="14.18"/>
      <sheetName val="14.19"/>
      <sheetName val="14.20"/>
      <sheetName val="14.21"/>
      <sheetName val="14.22"/>
      <sheetName val="14.23"/>
      <sheetName val="14.24"/>
      <sheetName val="14.25"/>
      <sheetName val="14.26"/>
      <sheetName val="14.27"/>
      <sheetName val="14.28"/>
      <sheetName val="14.29"/>
      <sheetName val="14.30"/>
      <sheetName val="15.1"/>
      <sheetName val="15.2"/>
      <sheetName val="15.3"/>
      <sheetName val="15.4"/>
      <sheetName val="15.5"/>
      <sheetName val="15.6"/>
      <sheetName val="15.7"/>
      <sheetName val="15.8"/>
      <sheetName val="15.9"/>
      <sheetName val="15.10"/>
      <sheetName val="15.11"/>
      <sheetName val="15.12"/>
      <sheetName val="15.13"/>
      <sheetName val="15.14"/>
      <sheetName val="15.15"/>
      <sheetName val="15.16"/>
      <sheetName val="15.17"/>
      <sheetName val="15.18"/>
      <sheetName val="15.19"/>
      <sheetName val="15.20"/>
      <sheetName val="15.21"/>
      <sheetName val="15.22"/>
      <sheetName val="15.23"/>
      <sheetName val="15.24"/>
      <sheetName val="15.25"/>
      <sheetName val="15.26"/>
      <sheetName val="15.27 "/>
      <sheetName val="15.28"/>
      <sheetName val="15.29"/>
      <sheetName val="15.30"/>
      <sheetName val="15.31"/>
      <sheetName val="15.32"/>
      <sheetName val="15.33"/>
      <sheetName val="15.34"/>
      <sheetName val="15.35"/>
      <sheetName val="15.36 "/>
      <sheetName val="15.37 "/>
      <sheetName val="15.38"/>
      <sheetName val="15.39"/>
      <sheetName val="15.40"/>
      <sheetName val="15.41"/>
      <sheetName val="15.42"/>
      <sheetName val="15.43"/>
      <sheetName val="15.44"/>
      <sheetName val="15.45"/>
      <sheetName val="15.46"/>
      <sheetName val="15.47"/>
      <sheetName val="15.48"/>
      <sheetName val="15.49"/>
      <sheetName val="16.1"/>
      <sheetName val="16.2"/>
      <sheetName val="16.3"/>
      <sheetName val="16.4"/>
      <sheetName val="16.5"/>
      <sheetName val="16.6"/>
      <sheetName val="16.7"/>
      <sheetName val="16.8"/>
      <sheetName val="16.9"/>
      <sheetName val="16.10"/>
      <sheetName val="16.11"/>
      <sheetName val="16.12"/>
      <sheetName val="16.13"/>
      <sheetName val="16.14"/>
      <sheetName val="16.15"/>
      <sheetName val="16.16"/>
      <sheetName val="16.17"/>
      <sheetName val="16.18"/>
      <sheetName val="16.19"/>
      <sheetName val="16.20"/>
      <sheetName val="16.21"/>
      <sheetName val="16.22"/>
      <sheetName val="16.23"/>
      <sheetName val="16.24"/>
      <sheetName val="16.25"/>
      <sheetName val="16.26"/>
      <sheetName val="16.27"/>
      <sheetName val="16.28"/>
      <sheetName val="16.29"/>
      <sheetName val="16.30"/>
      <sheetName val="16.31"/>
      <sheetName val="16.32"/>
      <sheetName val="16.33"/>
      <sheetName val="16.34"/>
      <sheetName val="16.35"/>
      <sheetName val="16.36"/>
      <sheetName val="16.37"/>
      <sheetName val="16.38"/>
      <sheetName val="16.39"/>
      <sheetName val="16.40"/>
      <sheetName val="16.41"/>
      <sheetName val="16.42"/>
      <sheetName val="16.43"/>
      <sheetName val="16.44"/>
      <sheetName val="16.45"/>
      <sheetName val="17.1"/>
      <sheetName val="17.2"/>
      <sheetName val="17.3"/>
      <sheetName val="17.4"/>
      <sheetName val="17.5"/>
      <sheetName val="17.6"/>
      <sheetName val="17.7"/>
      <sheetName val="17.8"/>
      <sheetName val="17.9"/>
      <sheetName val="17.10"/>
      <sheetName val="17.11"/>
      <sheetName val="17.12"/>
      <sheetName val="17.13"/>
      <sheetName val="17.14"/>
      <sheetName val="17.15"/>
      <sheetName val="17.16"/>
      <sheetName val="17.17"/>
      <sheetName val="17.18"/>
      <sheetName val="17.19"/>
      <sheetName val="17.20"/>
      <sheetName val="17.21"/>
      <sheetName val="17.22"/>
      <sheetName val="17.23"/>
      <sheetName val="18.1"/>
      <sheetName val="18.2"/>
      <sheetName val="18.3"/>
      <sheetName val="18.4"/>
      <sheetName val="18.5"/>
      <sheetName val="18.6"/>
      <sheetName val="18.7"/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20.1"/>
      <sheetName val="20.2"/>
      <sheetName val="20.3"/>
      <sheetName val="20.4"/>
      <sheetName val="20.5"/>
      <sheetName val="20.6"/>
      <sheetName val="20.7"/>
      <sheetName val="20.8"/>
      <sheetName val="20.9"/>
      <sheetName val="20.10"/>
      <sheetName val="20.11"/>
      <sheetName val="20.12"/>
      <sheetName val="20.13"/>
      <sheetName val="20.14"/>
      <sheetName val="20.15"/>
      <sheetName val="20.16"/>
      <sheetName val="20.17"/>
      <sheetName val="20.18"/>
      <sheetName val="21.1"/>
      <sheetName val="21.2"/>
      <sheetName val="21.3"/>
      <sheetName val="21.4"/>
      <sheetName val="22.1"/>
      <sheetName val="22.2"/>
      <sheetName val="22.3"/>
      <sheetName val="22.4"/>
      <sheetName val="22.5"/>
      <sheetName val="22.6"/>
      <sheetName val="23.1"/>
      <sheetName val="23.2"/>
      <sheetName val="23.3"/>
      <sheetName val="23.4"/>
      <sheetName val="24.1"/>
      <sheetName val="24.2"/>
      <sheetName val="24.3"/>
      <sheetName val="24.4"/>
      <sheetName val="24.5"/>
      <sheetName val="24.6"/>
      <sheetName val="24.7"/>
      <sheetName val="24.8"/>
      <sheetName val="24.9"/>
      <sheetName val="24.10"/>
      <sheetName val="24.11"/>
      <sheetName val="24.12"/>
      <sheetName val="24.13"/>
      <sheetName val="24.14"/>
      <sheetName val="24.15"/>
      <sheetName val="24.16"/>
      <sheetName val="25.1"/>
      <sheetName val="25.2"/>
      <sheetName val="25.3"/>
      <sheetName val="25.4"/>
      <sheetName val="25.5"/>
      <sheetName val="26.1"/>
      <sheetName val="26.2"/>
      <sheetName val="26.3"/>
      <sheetName val="26.4"/>
      <sheetName val="26.5"/>
      <sheetName val="26.6"/>
      <sheetName val="26.7"/>
      <sheetName val="26.8"/>
      <sheetName val="26.9"/>
      <sheetName val="26.10"/>
      <sheetName val="26.1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8"/>
  <dimension ref="A1:Q67"/>
  <sheetViews>
    <sheetView tabSelected="1" zoomScaleNormal="100" workbookViewId="0"/>
  </sheetViews>
  <sheetFormatPr baseColWidth="10" defaultColWidth="9.140625" defaultRowHeight="10.5" x14ac:dyDescent="0.15"/>
  <cols>
    <col min="1" max="1" width="19.140625" style="2" customWidth="1"/>
    <col min="2" max="2" width="20.42578125" style="2" customWidth="1"/>
    <col min="3" max="3" width="10" style="2" customWidth="1"/>
    <col min="4" max="4" width="11.42578125" style="2" customWidth="1"/>
    <col min="5" max="5" width="10" style="2" customWidth="1"/>
    <col min="6" max="6" width="11.42578125" style="2" customWidth="1"/>
    <col min="7" max="7" width="10" style="2" customWidth="1"/>
    <col min="8" max="8" width="11.42578125" style="2" customWidth="1"/>
    <col min="9" max="9" width="10" style="2" customWidth="1"/>
    <col min="10" max="10" width="11.42578125" style="2" customWidth="1"/>
    <col min="11" max="11" width="10" style="2" customWidth="1"/>
    <col min="12" max="12" width="11.42578125" style="2" customWidth="1"/>
    <col min="13" max="13" width="6.5703125" style="2" customWidth="1"/>
    <col min="14" max="16384" width="9.140625" style="2"/>
  </cols>
  <sheetData>
    <row r="1" spans="1:17" ht="12.7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7" ht="22.5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7" ht="8.25" customHeight="1" x14ac:dyDescent="0.15">
      <c r="A3" s="4"/>
      <c r="B3" s="4"/>
      <c r="C3" s="4"/>
      <c r="D3" s="4"/>
      <c r="G3" s="5"/>
      <c r="H3" s="5"/>
      <c r="I3" s="5"/>
      <c r="J3" s="5"/>
    </row>
    <row r="4" spans="1:17" ht="15" customHeight="1" x14ac:dyDescent="0.15">
      <c r="A4" s="6" t="s">
        <v>1</v>
      </c>
      <c r="B4" s="6" t="s">
        <v>2</v>
      </c>
      <c r="C4" s="7">
        <v>2015</v>
      </c>
      <c r="D4" s="7"/>
      <c r="E4" s="7">
        <v>2016</v>
      </c>
      <c r="F4" s="7"/>
      <c r="G4" s="8">
        <v>2017</v>
      </c>
      <c r="H4" s="9"/>
      <c r="I4" s="10">
        <v>2018</v>
      </c>
      <c r="J4" s="11"/>
      <c r="K4" s="12">
        <v>2019</v>
      </c>
      <c r="L4" s="13"/>
    </row>
    <row r="5" spans="1:17" ht="15" customHeight="1" x14ac:dyDescent="0.15">
      <c r="A5" s="14"/>
      <c r="B5" s="14"/>
      <c r="C5" s="15" t="s">
        <v>3</v>
      </c>
      <c r="D5" s="15" t="s">
        <v>4</v>
      </c>
      <c r="E5" s="15" t="s">
        <v>3</v>
      </c>
      <c r="F5" s="15" t="s">
        <v>4</v>
      </c>
      <c r="G5" s="15" t="s">
        <v>3</v>
      </c>
      <c r="H5" s="15" t="s">
        <v>4</v>
      </c>
      <c r="I5" s="15" t="s">
        <v>3</v>
      </c>
      <c r="J5" s="15" t="s">
        <v>4</v>
      </c>
      <c r="K5" s="15" t="s">
        <v>3</v>
      </c>
      <c r="L5" s="15" t="s">
        <v>4</v>
      </c>
    </row>
    <row r="6" spans="1:17" x14ac:dyDescent="0.15">
      <c r="A6" s="16" t="s">
        <v>5</v>
      </c>
      <c r="B6" s="16"/>
      <c r="C6" s="17">
        <f t="shared" ref="C6:K6" si="0">SUM(C7:C62)</f>
        <v>273</v>
      </c>
      <c r="D6" s="18">
        <f t="shared" si="0"/>
        <v>0.99999999999999989</v>
      </c>
      <c r="E6" s="17">
        <f t="shared" si="0"/>
        <v>280</v>
      </c>
      <c r="F6" s="18">
        <f t="shared" si="0"/>
        <v>0.99999999999999978</v>
      </c>
      <c r="G6" s="17">
        <f t="shared" si="0"/>
        <v>397</v>
      </c>
      <c r="H6" s="18">
        <f t="shared" si="0"/>
        <v>1.0000000000000002</v>
      </c>
      <c r="I6" s="17">
        <f t="shared" si="0"/>
        <v>444</v>
      </c>
      <c r="J6" s="18">
        <f t="shared" si="0"/>
        <v>1</v>
      </c>
      <c r="K6" s="17">
        <f t="shared" si="0"/>
        <v>455</v>
      </c>
      <c r="L6" s="19">
        <f>SUM(L7:L62)</f>
        <v>0.99999999999999989</v>
      </c>
    </row>
    <row r="7" spans="1:17" x14ac:dyDescent="0.15">
      <c r="A7" s="20" t="s">
        <v>6</v>
      </c>
      <c r="B7" s="20" t="s">
        <v>7</v>
      </c>
      <c r="C7" s="21">
        <v>14</v>
      </c>
      <c r="D7" s="22">
        <f t="shared" ref="D7:D62" si="1">C7/$C$6</f>
        <v>5.128205128205128E-2</v>
      </c>
      <c r="E7" s="21">
        <v>24</v>
      </c>
      <c r="F7" s="22">
        <f t="shared" ref="F7:F62" si="2">E7/$E$6</f>
        <v>8.5714285714285715E-2</v>
      </c>
      <c r="G7" s="21">
        <v>29</v>
      </c>
      <c r="H7" s="22">
        <f t="shared" ref="H7:H62" si="3">G7/$G$6</f>
        <v>7.3047858942065488E-2</v>
      </c>
      <c r="I7" s="23">
        <v>27</v>
      </c>
      <c r="J7" s="24">
        <f t="shared" ref="J7:J62" si="4">I7/$I$6</f>
        <v>6.0810810810810814E-2</v>
      </c>
      <c r="K7" s="23">
        <v>13</v>
      </c>
      <c r="L7" s="25">
        <f>K7/$K$6</f>
        <v>2.8571428571428571E-2</v>
      </c>
      <c r="Q7" s="26"/>
    </row>
    <row r="8" spans="1:17" x14ac:dyDescent="0.15">
      <c r="A8" s="20" t="s">
        <v>8</v>
      </c>
      <c r="B8" s="20" t="s">
        <v>9</v>
      </c>
      <c r="C8" s="27">
        <v>0</v>
      </c>
      <c r="D8" s="22">
        <f t="shared" si="1"/>
        <v>0</v>
      </c>
      <c r="E8" s="21">
        <v>0</v>
      </c>
      <c r="F8" s="22">
        <f t="shared" si="2"/>
        <v>0</v>
      </c>
      <c r="G8" s="21">
        <v>0</v>
      </c>
      <c r="H8" s="22">
        <f t="shared" si="3"/>
        <v>0</v>
      </c>
      <c r="I8" s="23">
        <v>0</v>
      </c>
      <c r="J8" s="24">
        <f t="shared" si="4"/>
        <v>0</v>
      </c>
      <c r="K8" s="23">
        <v>0</v>
      </c>
      <c r="L8" s="25">
        <f t="shared" ref="L8:L62" si="5">K8/$K$6</f>
        <v>0</v>
      </c>
      <c r="Q8" s="26"/>
    </row>
    <row r="9" spans="1:17" x14ac:dyDescent="0.15">
      <c r="A9" s="20" t="s">
        <v>6</v>
      </c>
      <c r="B9" s="20" t="s">
        <v>10</v>
      </c>
      <c r="C9" s="27">
        <v>0</v>
      </c>
      <c r="D9" s="22">
        <f t="shared" si="1"/>
        <v>0</v>
      </c>
      <c r="E9" s="21">
        <v>0</v>
      </c>
      <c r="F9" s="22">
        <f t="shared" si="2"/>
        <v>0</v>
      </c>
      <c r="G9" s="21">
        <v>0</v>
      </c>
      <c r="H9" s="22">
        <f t="shared" si="3"/>
        <v>0</v>
      </c>
      <c r="I9" s="23">
        <v>0</v>
      </c>
      <c r="J9" s="24">
        <f t="shared" si="4"/>
        <v>0</v>
      </c>
      <c r="K9" s="23">
        <v>0</v>
      </c>
      <c r="L9" s="25">
        <f t="shared" si="5"/>
        <v>0</v>
      </c>
      <c r="Q9" s="26"/>
    </row>
    <row r="10" spans="1:17" x14ac:dyDescent="0.15">
      <c r="A10" s="20" t="s">
        <v>11</v>
      </c>
      <c r="B10" s="20" t="s">
        <v>12</v>
      </c>
      <c r="C10" s="27">
        <v>0</v>
      </c>
      <c r="D10" s="22">
        <f t="shared" si="1"/>
        <v>0</v>
      </c>
      <c r="E10" s="21">
        <v>2</v>
      </c>
      <c r="F10" s="22">
        <f t="shared" si="2"/>
        <v>7.1428571428571426E-3</v>
      </c>
      <c r="G10" s="21">
        <v>1</v>
      </c>
      <c r="H10" s="22">
        <f t="shared" si="3"/>
        <v>2.5188916876574307E-3</v>
      </c>
      <c r="I10" s="23">
        <v>0</v>
      </c>
      <c r="J10" s="24">
        <f t="shared" si="4"/>
        <v>0</v>
      </c>
      <c r="K10" s="23">
        <v>0</v>
      </c>
      <c r="L10" s="25">
        <f t="shared" si="5"/>
        <v>0</v>
      </c>
      <c r="Q10" s="26"/>
    </row>
    <row r="11" spans="1:17" x14ac:dyDescent="0.15">
      <c r="A11" s="20" t="s">
        <v>13</v>
      </c>
      <c r="B11" s="20" t="s">
        <v>12</v>
      </c>
      <c r="C11" s="21">
        <v>0</v>
      </c>
      <c r="D11" s="22">
        <f t="shared" si="1"/>
        <v>0</v>
      </c>
      <c r="E11" s="21">
        <v>1</v>
      </c>
      <c r="F11" s="22">
        <f t="shared" si="2"/>
        <v>3.5714285714285713E-3</v>
      </c>
      <c r="G11" s="21">
        <v>2</v>
      </c>
      <c r="H11" s="22">
        <f t="shared" si="3"/>
        <v>5.0377833753148613E-3</v>
      </c>
      <c r="I11" s="23">
        <v>0</v>
      </c>
      <c r="J11" s="24">
        <f t="shared" si="4"/>
        <v>0</v>
      </c>
      <c r="K11" s="23">
        <v>0</v>
      </c>
      <c r="L11" s="25">
        <f t="shared" si="5"/>
        <v>0</v>
      </c>
      <c r="Q11" s="26"/>
    </row>
    <row r="12" spans="1:17" x14ac:dyDescent="0.15">
      <c r="A12" s="20" t="s">
        <v>13</v>
      </c>
      <c r="B12" s="20" t="s">
        <v>14</v>
      </c>
      <c r="C12" s="21">
        <v>0</v>
      </c>
      <c r="D12" s="22">
        <f t="shared" si="1"/>
        <v>0</v>
      </c>
      <c r="E12" s="21">
        <v>0</v>
      </c>
      <c r="F12" s="22">
        <f t="shared" si="2"/>
        <v>0</v>
      </c>
      <c r="G12" s="21">
        <v>0</v>
      </c>
      <c r="H12" s="22">
        <f t="shared" si="3"/>
        <v>0</v>
      </c>
      <c r="I12" s="23">
        <v>0</v>
      </c>
      <c r="J12" s="24">
        <f t="shared" si="4"/>
        <v>0</v>
      </c>
      <c r="K12" s="23">
        <v>1</v>
      </c>
      <c r="L12" s="25">
        <f t="shared" si="5"/>
        <v>2.1978021978021978E-3</v>
      </c>
      <c r="Q12" s="26"/>
    </row>
    <row r="13" spans="1:17" x14ac:dyDescent="0.15">
      <c r="A13" s="20" t="s">
        <v>15</v>
      </c>
      <c r="B13" s="20" t="s">
        <v>12</v>
      </c>
      <c r="C13" s="21">
        <v>0</v>
      </c>
      <c r="D13" s="22">
        <f t="shared" si="1"/>
        <v>0</v>
      </c>
      <c r="E13" s="21">
        <v>0</v>
      </c>
      <c r="F13" s="22">
        <f t="shared" si="2"/>
        <v>0</v>
      </c>
      <c r="G13" s="21">
        <v>0</v>
      </c>
      <c r="H13" s="22">
        <f t="shared" si="3"/>
        <v>0</v>
      </c>
      <c r="I13" s="23">
        <v>0</v>
      </c>
      <c r="J13" s="24">
        <f t="shared" si="4"/>
        <v>0</v>
      </c>
      <c r="K13" s="23">
        <v>1</v>
      </c>
      <c r="L13" s="25">
        <f t="shared" si="5"/>
        <v>2.1978021978021978E-3</v>
      </c>
      <c r="Q13" s="26"/>
    </row>
    <row r="14" spans="1:17" x14ac:dyDescent="0.15">
      <c r="A14" s="20" t="s">
        <v>16</v>
      </c>
      <c r="B14" s="20" t="s">
        <v>12</v>
      </c>
      <c r="C14" s="21">
        <v>4</v>
      </c>
      <c r="D14" s="22">
        <f t="shared" si="1"/>
        <v>1.4652014652014652E-2</v>
      </c>
      <c r="E14" s="21">
        <v>0</v>
      </c>
      <c r="F14" s="22">
        <f t="shared" si="2"/>
        <v>0</v>
      </c>
      <c r="G14" s="21">
        <v>0</v>
      </c>
      <c r="H14" s="22">
        <f t="shared" si="3"/>
        <v>0</v>
      </c>
      <c r="I14" s="23">
        <v>0</v>
      </c>
      <c r="J14" s="24">
        <f t="shared" si="4"/>
        <v>0</v>
      </c>
      <c r="K14" s="23">
        <v>1</v>
      </c>
      <c r="L14" s="25">
        <f t="shared" si="5"/>
        <v>2.1978021978021978E-3</v>
      </c>
      <c r="Q14" s="26"/>
    </row>
    <row r="15" spans="1:17" x14ac:dyDescent="0.15">
      <c r="A15" s="20" t="s">
        <v>17</v>
      </c>
      <c r="B15" s="20" t="s">
        <v>12</v>
      </c>
      <c r="C15" s="21">
        <v>1</v>
      </c>
      <c r="D15" s="22">
        <f t="shared" si="1"/>
        <v>3.663003663003663E-3</v>
      </c>
      <c r="E15" s="21">
        <v>2</v>
      </c>
      <c r="F15" s="22">
        <f t="shared" si="2"/>
        <v>7.1428571428571426E-3</v>
      </c>
      <c r="G15" s="21">
        <v>0</v>
      </c>
      <c r="H15" s="22">
        <f t="shared" si="3"/>
        <v>0</v>
      </c>
      <c r="I15" s="23">
        <v>5</v>
      </c>
      <c r="J15" s="24">
        <f t="shared" si="4"/>
        <v>1.1261261261261261E-2</v>
      </c>
      <c r="K15" s="23">
        <v>4</v>
      </c>
      <c r="L15" s="25">
        <f t="shared" si="5"/>
        <v>8.7912087912087912E-3</v>
      </c>
      <c r="Q15" s="26"/>
    </row>
    <row r="16" spans="1:17" x14ac:dyDescent="0.15">
      <c r="A16" s="20" t="s">
        <v>18</v>
      </c>
      <c r="B16" s="20" t="s">
        <v>12</v>
      </c>
      <c r="C16" s="21">
        <v>0</v>
      </c>
      <c r="D16" s="22">
        <f t="shared" si="1"/>
        <v>0</v>
      </c>
      <c r="E16" s="21">
        <v>1</v>
      </c>
      <c r="F16" s="22">
        <f t="shared" si="2"/>
        <v>3.5714285714285713E-3</v>
      </c>
      <c r="G16" s="21">
        <v>1</v>
      </c>
      <c r="H16" s="22">
        <f t="shared" si="3"/>
        <v>2.5188916876574307E-3</v>
      </c>
      <c r="I16" s="23">
        <v>1</v>
      </c>
      <c r="J16" s="24">
        <f t="shared" si="4"/>
        <v>2.2522522522522522E-3</v>
      </c>
      <c r="K16" s="23">
        <v>0</v>
      </c>
      <c r="L16" s="25">
        <f t="shared" si="5"/>
        <v>0</v>
      </c>
      <c r="Q16" s="26"/>
    </row>
    <row r="17" spans="1:17" x14ac:dyDescent="0.15">
      <c r="A17" s="20" t="s">
        <v>19</v>
      </c>
      <c r="B17" s="20" t="s">
        <v>12</v>
      </c>
      <c r="C17" s="21">
        <v>0</v>
      </c>
      <c r="D17" s="22">
        <f>C17/$C$6</f>
        <v>0</v>
      </c>
      <c r="E17" s="21">
        <v>4</v>
      </c>
      <c r="F17" s="22">
        <f>E17/$E$6</f>
        <v>1.4285714285714285E-2</v>
      </c>
      <c r="G17" s="21">
        <v>0</v>
      </c>
      <c r="H17" s="22">
        <f>G17/$G$6</f>
        <v>0</v>
      </c>
      <c r="I17" s="23">
        <v>0</v>
      </c>
      <c r="J17" s="24">
        <f>I17/$I$6</f>
        <v>0</v>
      </c>
      <c r="K17" s="23">
        <v>2</v>
      </c>
      <c r="L17" s="25">
        <f>K17/$K$6</f>
        <v>4.3956043956043956E-3</v>
      </c>
      <c r="Q17" s="26"/>
    </row>
    <row r="18" spans="1:17" x14ac:dyDescent="0.15">
      <c r="A18" s="20" t="s">
        <v>20</v>
      </c>
      <c r="B18" s="20" t="s">
        <v>12</v>
      </c>
      <c r="C18" s="21">
        <v>0</v>
      </c>
      <c r="D18" s="22">
        <f>C18/$C$6</f>
        <v>0</v>
      </c>
      <c r="E18" s="21">
        <v>0</v>
      </c>
      <c r="F18" s="22">
        <f>E18/$E$6</f>
        <v>0</v>
      </c>
      <c r="G18" s="21">
        <v>1</v>
      </c>
      <c r="H18" s="22">
        <f>G18/$G$6</f>
        <v>2.5188916876574307E-3</v>
      </c>
      <c r="I18" s="23">
        <v>0</v>
      </c>
      <c r="J18" s="24">
        <f>I18/$I$6</f>
        <v>0</v>
      </c>
      <c r="K18" s="23">
        <v>3</v>
      </c>
      <c r="L18" s="25">
        <f>K18/$K$6</f>
        <v>6.5934065934065934E-3</v>
      </c>
      <c r="Q18" s="26"/>
    </row>
    <row r="19" spans="1:17" x14ac:dyDescent="0.15">
      <c r="A19" s="20" t="s">
        <v>21</v>
      </c>
      <c r="B19" s="20" t="s">
        <v>12</v>
      </c>
      <c r="C19" s="21">
        <v>0</v>
      </c>
      <c r="D19" s="22">
        <f t="shared" si="1"/>
        <v>0</v>
      </c>
      <c r="E19" s="21">
        <v>0</v>
      </c>
      <c r="F19" s="22">
        <f t="shared" si="2"/>
        <v>0</v>
      </c>
      <c r="G19" s="21">
        <v>1</v>
      </c>
      <c r="H19" s="22">
        <f t="shared" si="3"/>
        <v>2.5188916876574307E-3</v>
      </c>
      <c r="I19" s="23">
        <v>0</v>
      </c>
      <c r="J19" s="24">
        <f t="shared" si="4"/>
        <v>0</v>
      </c>
      <c r="K19" s="23">
        <v>0</v>
      </c>
      <c r="L19" s="25">
        <f t="shared" si="5"/>
        <v>0</v>
      </c>
      <c r="Q19" s="26"/>
    </row>
    <row r="20" spans="1:17" x14ac:dyDescent="0.15">
      <c r="A20" s="20" t="s">
        <v>22</v>
      </c>
      <c r="B20" s="20" t="s">
        <v>12</v>
      </c>
      <c r="C20" s="27">
        <v>9</v>
      </c>
      <c r="D20" s="22">
        <f t="shared" si="1"/>
        <v>3.2967032967032968E-2</v>
      </c>
      <c r="E20" s="21">
        <v>0</v>
      </c>
      <c r="F20" s="22">
        <f t="shared" si="2"/>
        <v>0</v>
      </c>
      <c r="G20" s="21">
        <v>25</v>
      </c>
      <c r="H20" s="22">
        <f t="shared" si="3"/>
        <v>6.2972292191435769E-2</v>
      </c>
      <c r="I20" s="23">
        <v>11</v>
      </c>
      <c r="J20" s="24">
        <f t="shared" si="4"/>
        <v>2.4774774774774775E-2</v>
      </c>
      <c r="K20" s="23">
        <v>1</v>
      </c>
      <c r="L20" s="25">
        <f t="shared" si="5"/>
        <v>2.1978021978021978E-3</v>
      </c>
      <c r="Q20" s="26"/>
    </row>
    <row r="21" spans="1:17" x14ac:dyDescent="0.15">
      <c r="A21" s="20" t="s">
        <v>12</v>
      </c>
      <c r="B21" s="20" t="s">
        <v>6</v>
      </c>
      <c r="C21" s="21">
        <v>2</v>
      </c>
      <c r="D21" s="22">
        <f t="shared" si="1"/>
        <v>7.326007326007326E-3</v>
      </c>
      <c r="E21" s="21">
        <v>0</v>
      </c>
      <c r="F21" s="22">
        <f t="shared" si="2"/>
        <v>0</v>
      </c>
      <c r="G21" s="21">
        <v>2</v>
      </c>
      <c r="H21" s="22">
        <f t="shared" si="3"/>
        <v>5.0377833753148613E-3</v>
      </c>
      <c r="I21" s="23">
        <v>0</v>
      </c>
      <c r="J21" s="24">
        <f t="shared" si="4"/>
        <v>0</v>
      </c>
      <c r="K21" s="23">
        <v>1</v>
      </c>
      <c r="L21" s="25">
        <f t="shared" si="5"/>
        <v>2.1978021978021978E-3</v>
      </c>
      <c r="Q21" s="26"/>
    </row>
    <row r="22" spans="1:17" x14ac:dyDescent="0.15">
      <c r="A22" s="20" t="s">
        <v>12</v>
      </c>
      <c r="B22" s="20" t="s">
        <v>11</v>
      </c>
      <c r="C22" s="21">
        <v>0</v>
      </c>
      <c r="D22" s="22">
        <f t="shared" si="1"/>
        <v>0</v>
      </c>
      <c r="E22" s="21">
        <v>0</v>
      </c>
      <c r="F22" s="22">
        <f t="shared" si="2"/>
        <v>0</v>
      </c>
      <c r="G22" s="21">
        <v>0</v>
      </c>
      <c r="H22" s="22">
        <f t="shared" si="3"/>
        <v>0</v>
      </c>
      <c r="I22" s="23">
        <v>0</v>
      </c>
      <c r="J22" s="24">
        <f t="shared" si="4"/>
        <v>0</v>
      </c>
      <c r="K22" s="23">
        <v>1</v>
      </c>
      <c r="L22" s="25">
        <f t="shared" si="5"/>
        <v>2.1978021978021978E-3</v>
      </c>
      <c r="Q22" s="26"/>
    </row>
    <row r="23" spans="1:17" x14ac:dyDescent="0.15">
      <c r="A23" s="20" t="s">
        <v>12</v>
      </c>
      <c r="B23" s="20" t="s">
        <v>13</v>
      </c>
      <c r="C23" s="21">
        <v>1</v>
      </c>
      <c r="D23" s="22">
        <f t="shared" si="1"/>
        <v>3.663003663003663E-3</v>
      </c>
      <c r="E23" s="21">
        <v>1</v>
      </c>
      <c r="F23" s="22">
        <f t="shared" si="2"/>
        <v>3.5714285714285713E-3</v>
      </c>
      <c r="G23" s="21">
        <v>2</v>
      </c>
      <c r="H23" s="22">
        <f t="shared" si="3"/>
        <v>5.0377833753148613E-3</v>
      </c>
      <c r="I23" s="23">
        <v>2</v>
      </c>
      <c r="J23" s="24">
        <f t="shared" si="4"/>
        <v>4.5045045045045045E-3</v>
      </c>
      <c r="K23" s="23">
        <v>1</v>
      </c>
      <c r="L23" s="25">
        <f t="shared" si="5"/>
        <v>2.1978021978021978E-3</v>
      </c>
      <c r="Q23" s="26"/>
    </row>
    <row r="24" spans="1:17" x14ac:dyDescent="0.15">
      <c r="A24" s="20" t="s">
        <v>12</v>
      </c>
      <c r="B24" s="20" t="s">
        <v>16</v>
      </c>
      <c r="C24" s="21">
        <v>0</v>
      </c>
      <c r="D24" s="22">
        <f t="shared" si="1"/>
        <v>0</v>
      </c>
      <c r="E24" s="21">
        <v>0</v>
      </c>
      <c r="F24" s="22">
        <f t="shared" si="2"/>
        <v>0</v>
      </c>
      <c r="G24" s="21">
        <v>0</v>
      </c>
      <c r="H24" s="22">
        <f t="shared" si="3"/>
        <v>0</v>
      </c>
      <c r="I24" s="23">
        <v>0</v>
      </c>
      <c r="J24" s="24">
        <f t="shared" si="4"/>
        <v>0</v>
      </c>
      <c r="K24" s="23">
        <v>0</v>
      </c>
      <c r="L24" s="25">
        <f t="shared" si="5"/>
        <v>0</v>
      </c>
      <c r="Q24" s="26"/>
    </row>
    <row r="25" spans="1:17" x14ac:dyDescent="0.15">
      <c r="A25" s="20" t="s">
        <v>12</v>
      </c>
      <c r="B25" s="20" t="s">
        <v>17</v>
      </c>
      <c r="C25" s="21">
        <v>2</v>
      </c>
      <c r="D25" s="22">
        <f t="shared" si="1"/>
        <v>7.326007326007326E-3</v>
      </c>
      <c r="E25" s="21">
        <v>1</v>
      </c>
      <c r="F25" s="22">
        <f t="shared" si="2"/>
        <v>3.5714285714285713E-3</v>
      </c>
      <c r="G25" s="21">
        <v>0</v>
      </c>
      <c r="H25" s="22">
        <f t="shared" si="3"/>
        <v>0</v>
      </c>
      <c r="I25" s="23">
        <v>0</v>
      </c>
      <c r="J25" s="24">
        <f t="shared" si="4"/>
        <v>0</v>
      </c>
      <c r="K25" s="23">
        <v>0</v>
      </c>
      <c r="L25" s="25">
        <f t="shared" si="5"/>
        <v>0</v>
      </c>
      <c r="Q25" s="26"/>
    </row>
    <row r="26" spans="1:17" x14ac:dyDescent="0.15">
      <c r="A26" s="20" t="s">
        <v>12</v>
      </c>
      <c r="B26" s="20" t="s">
        <v>20</v>
      </c>
      <c r="C26" s="21">
        <v>0</v>
      </c>
      <c r="D26" s="22">
        <f t="shared" si="1"/>
        <v>0</v>
      </c>
      <c r="E26" s="21">
        <v>0</v>
      </c>
      <c r="F26" s="22">
        <f t="shared" si="2"/>
        <v>0</v>
      </c>
      <c r="G26" s="21">
        <v>0</v>
      </c>
      <c r="H26" s="22">
        <f t="shared" si="3"/>
        <v>0</v>
      </c>
      <c r="I26" s="23">
        <v>0</v>
      </c>
      <c r="J26" s="24">
        <f t="shared" si="4"/>
        <v>0</v>
      </c>
      <c r="K26" s="23">
        <v>3</v>
      </c>
      <c r="L26" s="25">
        <f t="shared" si="5"/>
        <v>6.5934065934065934E-3</v>
      </c>
      <c r="Q26" s="26"/>
    </row>
    <row r="27" spans="1:17" x14ac:dyDescent="0.15">
      <c r="A27" s="20" t="s">
        <v>12</v>
      </c>
      <c r="B27" s="20" t="s">
        <v>23</v>
      </c>
      <c r="C27" s="21">
        <v>0</v>
      </c>
      <c r="D27" s="22">
        <f t="shared" si="1"/>
        <v>0</v>
      </c>
      <c r="E27" s="21">
        <v>1</v>
      </c>
      <c r="F27" s="22">
        <f t="shared" si="2"/>
        <v>3.5714285714285713E-3</v>
      </c>
      <c r="G27" s="21">
        <v>0</v>
      </c>
      <c r="H27" s="22">
        <f t="shared" si="3"/>
        <v>0</v>
      </c>
      <c r="I27" s="23">
        <v>0</v>
      </c>
      <c r="J27" s="24">
        <f t="shared" si="4"/>
        <v>0</v>
      </c>
      <c r="K27" s="23">
        <v>0</v>
      </c>
      <c r="L27" s="25">
        <f t="shared" si="5"/>
        <v>0</v>
      </c>
      <c r="Q27" s="26"/>
    </row>
    <row r="28" spans="1:17" x14ac:dyDescent="0.15">
      <c r="A28" s="20" t="s">
        <v>12</v>
      </c>
      <c r="B28" s="20" t="s">
        <v>24</v>
      </c>
      <c r="C28" s="21">
        <v>5</v>
      </c>
      <c r="D28" s="22">
        <f t="shared" si="1"/>
        <v>1.8315018315018316E-2</v>
      </c>
      <c r="E28" s="21">
        <v>3</v>
      </c>
      <c r="F28" s="22">
        <f t="shared" si="2"/>
        <v>1.0714285714285714E-2</v>
      </c>
      <c r="G28" s="21">
        <v>2</v>
      </c>
      <c r="H28" s="22">
        <f t="shared" si="3"/>
        <v>5.0377833753148613E-3</v>
      </c>
      <c r="I28" s="23">
        <v>1</v>
      </c>
      <c r="J28" s="24">
        <f t="shared" si="4"/>
        <v>2.2522522522522522E-3</v>
      </c>
      <c r="K28" s="23">
        <v>2</v>
      </c>
      <c r="L28" s="25">
        <f t="shared" si="5"/>
        <v>4.3956043956043956E-3</v>
      </c>
      <c r="Q28" s="26"/>
    </row>
    <row r="29" spans="1:17" x14ac:dyDescent="0.15">
      <c r="A29" s="20" t="s">
        <v>12</v>
      </c>
      <c r="B29" s="20" t="s">
        <v>25</v>
      </c>
      <c r="C29" s="21">
        <v>0</v>
      </c>
      <c r="D29" s="22">
        <f t="shared" si="1"/>
        <v>0</v>
      </c>
      <c r="E29" s="21">
        <v>0</v>
      </c>
      <c r="F29" s="22">
        <f t="shared" si="2"/>
        <v>0</v>
      </c>
      <c r="G29" s="21">
        <v>0</v>
      </c>
      <c r="H29" s="22">
        <f t="shared" si="3"/>
        <v>0</v>
      </c>
      <c r="I29" s="23">
        <v>0</v>
      </c>
      <c r="J29" s="24">
        <f t="shared" si="4"/>
        <v>0</v>
      </c>
      <c r="K29" s="23">
        <v>1</v>
      </c>
      <c r="L29" s="25">
        <f t="shared" si="5"/>
        <v>2.1978021978021978E-3</v>
      </c>
      <c r="Q29" s="26"/>
    </row>
    <row r="30" spans="1:17" x14ac:dyDescent="0.15">
      <c r="A30" s="20" t="s">
        <v>12</v>
      </c>
      <c r="B30" s="20" t="s">
        <v>26</v>
      </c>
      <c r="C30" s="21">
        <v>74</v>
      </c>
      <c r="D30" s="22">
        <f t="shared" si="1"/>
        <v>0.27106227106227104</v>
      </c>
      <c r="E30" s="21">
        <v>54</v>
      </c>
      <c r="F30" s="22">
        <f t="shared" si="2"/>
        <v>0.19285714285714287</v>
      </c>
      <c r="G30" s="21">
        <v>81</v>
      </c>
      <c r="H30" s="22">
        <f t="shared" si="3"/>
        <v>0.20403022670025189</v>
      </c>
      <c r="I30" s="23">
        <v>84</v>
      </c>
      <c r="J30" s="24">
        <f t="shared" si="4"/>
        <v>0.1891891891891892</v>
      </c>
      <c r="K30" s="23">
        <v>99</v>
      </c>
      <c r="L30" s="25">
        <f t="shared" si="5"/>
        <v>0.21758241758241759</v>
      </c>
      <c r="Q30" s="26"/>
    </row>
    <row r="31" spans="1:17" x14ac:dyDescent="0.15">
      <c r="A31" s="20" t="s">
        <v>12</v>
      </c>
      <c r="B31" s="20" t="s">
        <v>10</v>
      </c>
      <c r="C31" s="21">
        <v>2</v>
      </c>
      <c r="D31" s="22">
        <f t="shared" si="1"/>
        <v>7.326007326007326E-3</v>
      </c>
      <c r="E31" s="21">
        <v>2</v>
      </c>
      <c r="F31" s="22">
        <f t="shared" si="2"/>
        <v>7.1428571428571426E-3</v>
      </c>
      <c r="G31" s="21">
        <v>0</v>
      </c>
      <c r="H31" s="22">
        <f t="shared" si="3"/>
        <v>0</v>
      </c>
      <c r="I31" s="23">
        <v>0</v>
      </c>
      <c r="J31" s="24">
        <f t="shared" si="4"/>
        <v>0</v>
      </c>
      <c r="K31" s="23">
        <v>2</v>
      </c>
      <c r="L31" s="25">
        <f t="shared" si="5"/>
        <v>4.3956043956043956E-3</v>
      </c>
      <c r="Q31" s="26"/>
    </row>
    <row r="32" spans="1:17" x14ac:dyDescent="0.15">
      <c r="A32" s="20" t="s">
        <v>12</v>
      </c>
      <c r="B32" s="20" t="s">
        <v>27</v>
      </c>
      <c r="C32" s="21">
        <v>1</v>
      </c>
      <c r="D32" s="22">
        <f t="shared" si="1"/>
        <v>3.663003663003663E-3</v>
      </c>
      <c r="E32" s="21">
        <v>6</v>
      </c>
      <c r="F32" s="22">
        <f t="shared" si="2"/>
        <v>2.1428571428571429E-2</v>
      </c>
      <c r="G32" s="21">
        <v>15</v>
      </c>
      <c r="H32" s="22">
        <f t="shared" si="3"/>
        <v>3.7783375314861464E-2</v>
      </c>
      <c r="I32" s="23">
        <v>8</v>
      </c>
      <c r="J32" s="24">
        <f t="shared" si="4"/>
        <v>1.8018018018018018E-2</v>
      </c>
      <c r="K32" s="23">
        <v>4</v>
      </c>
      <c r="L32" s="25">
        <f t="shared" si="5"/>
        <v>8.7912087912087912E-3</v>
      </c>
      <c r="Q32" s="26"/>
    </row>
    <row r="33" spans="1:17" x14ac:dyDescent="0.15">
      <c r="A33" s="20" t="s">
        <v>12</v>
      </c>
      <c r="B33" s="20" t="s">
        <v>28</v>
      </c>
      <c r="C33" s="21">
        <v>2</v>
      </c>
      <c r="D33" s="22">
        <f t="shared" si="1"/>
        <v>7.326007326007326E-3</v>
      </c>
      <c r="E33" s="21">
        <v>0</v>
      </c>
      <c r="F33" s="22">
        <f t="shared" si="2"/>
        <v>0</v>
      </c>
      <c r="G33" s="21">
        <v>1</v>
      </c>
      <c r="H33" s="22">
        <f t="shared" si="3"/>
        <v>2.5188916876574307E-3</v>
      </c>
      <c r="I33" s="23">
        <v>2</v>
      </c>
      <c r="J33" s="24">
        <f t="shared" si="4"/>
        <v>4.5045045045045045E-3</v>
      </c>
      <c r="K33" s="23">
        <v>4</v>
      </c>
      <c r="L33" s="25">
        <f t="shared" si="5"/>
        <v>8.7912087912087912E-3</v>
      </c>
      <c r="Q33" s="26"/>
    </row>
    <row r="34" spans="1:17" x14ac:dyDescent="0.15">
      <c r="A34" s="20" t="s">
        <v>12</v>
      </c>
      <c r="B34" s="20" t="s">
        <v>14</v>
      </c>
      <c r="C34" s="21">
        <v>0</v>
      </c>
      <c r="D34" s="22">
        <f t="shared" si="1"/>
        <v>0</v>
      </c>
      <c r="E34" s="21">
        <v>1</v>
      </c>
      <c r="F34" s="22">
        <f t="shared" si="2"/>
        <v>3.5714285714285713E-3</v>
      </c>
      <c r="G34" s="21">
        <v>1</v>
      </c>
      <c r="H34" s="22">
        <f t="shared" si="3"/>
        <v>2.5188916876574307E-3</v>
      </c>
      <c r="I34" s="23">
        <v>0</v>
      </c>
      <c r="J34" s="24">
        <f t="shared" si="4"/>
        <v>0</v>
      </c>
      <c r="K34" s="23">
        <v>0</v>
      </c>
      <c r="L34" s="25">
        <f t="shared" si="5"/>
        <v>0</v>
      </c>
      <c r="Q34" s="26"/>
    </row>
    <row r="35" spans="1:17" x14ac:dyDescent="0.15">
      <c r="A35" s="20" t="s">
        <v>12</v>
      </c>
      <c r="B35" s="20" t="s">
        <v>29</v>
      </c>
      <c r="C35" s="21">
        <v>2</v>
      </c>
      <c r="D35" s="22">
        <f t="shared" si="1"/>
        <v>7.326007326007326E-3</v>
      </c>
      <c r="E35" s="21">
        <v>0</v>
      </c>
      <c r="F35" s="22">
        <f t="shared" si="2"/>
        <v>0</v>
      </c>
      <c r="G35" s="21">
        <v>1</v>
      </c>
      <c r="H35" s="22">
        <f t="shared" si="3"/>
        <v>2.5188916876574307E-3</v>
      </c>
      <c r="I35" s="23">
        <v>0</v>
      </c>
      <c r="J35" s="24">
        <f t="shared" si="4"/>
        <v>0</v>
      </c>
      <c r="K35" s="23">
        <v>2</v>
      </c>
      <c r="L35" s="25">
        <f t="shared" si="5"/>
        <v>4.3956043956043956E-3</v>
      </c>
      <c r="Q35" s="26"/>
    </row>
    <row r="36" spans="1:17" x14ac:dyDescent="0.15">
      <c r="A36" s="20" t="s">
        <v>12</v>
      </c>
      <c r="B36" s="20" t="s">
        <v>30</v>
      </c>
      <c r="C36" s="21">
        <v>0</v>
      </c>
      <c r="D36" s="22">
        <f t="shared" si="1"/>
        <v>0</v>
      </c>
      <c r="E36" s="21">
        <v>0</v>
      </c>
      <c r="F36" s="22">
        <f t="shared" si="2"/>
        <v>0</v>
      </c>
      <c r="G36" s="21">
        <v>0</v>
      </c>
      <c r="H36" s="22">
        <f t="shared" si="3"/>
        <v>0</v>
      </c>
      <c r="I36" s="23">
        <v>0</v>
      </c>
      <c r="J36" s="24">
        <f t="shared" si="4"/>
        <v>0</v>
      </c>
      <c r="K36" s="23">
        <v>1</v>
      </c>
      <c r="L36" s="25">
        <f t="shared" si="5"/>
        <v>2.1978021978021978E-3</v>
      </c>
      <c r="Q36" s="26"/>
    </row>
    <row r="37" spans="1:17" x14ac:dyDescent="0.15">
      <c r="A37" s="20" t="s">
        <v>31</v>
      </c>
      <c r="B37" s="20" t="s">
        <v>12</v>
      </c>
      <c r="C37" s="21">
        <v>1</v>
      </c>
      <c r="D37" s="22">
        <f t="shared" si="1"/>
        <v>3.663003663003663E-3</v>
      </c>
      <c r="E37" s="21">
        <v>0</v>
      </c>
      <c r="F37" s="22">
        <f t="shared" si="2"/>
        <v>0</v>
      </c>
      <c r="G37" s="21">
        <v>0</v>
      </c>
      <c r="H37" s="22">
        <f t="shared" si="3"/>
        <v>0</v>
      </c>
      <c r="I37" s="23">
        <v>0</v>
      </c>
      <c r="J37" s="24">
        <f t="shared" si="4"/>
        <v>0</v>
      </c>
      <c r="K37" s="23">
        <v>0</v>
      </c>
      <c r="L37" s="25">
        <f t="shared" si="5"/>
        <v>0</v>
      </c>
      <c r="Q37" s="26"/>
    </row>
    <row r="38" spans="1:17" x14ac:dyDescent="0.15">
      <c r="A38" s="20" t="s">
        <v>24</v>
      </c>
      <c r="B38" s="20" t="s">
        <v>12</v>
      </c>
      <c r="C38" s="21">
        <v>42</v>
      </c>
      <c r="D38" s="22">
        <f t="shared" si="1"/>
        <v>0.15384615384615385</v>
      </c>
      <c r="E38" s="21">
        <v>31</v>
      </c>
      <c r="F38" s="22">
        <f t="shared" si="2"/>
        <v>0.11071428571428571</v>
      </c>
      <c r="G38" s="21">
        <v>29</v>
      </c>
      <c r="H38" s="22">
        <f t="shared" si="3"/>
        <v>7.3047858942065488E-2</v>
      </c>
      <c r="I38" s="23">
        <v>49</v>
      </c>
      <c r="J38" s="24">
        <f t="shared" si="4"/>
        <v>0.11036036036036036</v>
      </c>
      <c r="K38" s="23">
        <v>47</v>
      </c>
      <c r="L38" s="25">
        <f t="shared" si="5"/>
        <v>0.10329670329670329</v>
      </c>
      <c r="Q38" s="26"/>
    </row>
    <row r="39" spans="1:17" x14ac:dyDescent="0.15">
      <c r="A39" s="20" t="s">
        <v>24</v>
      </c>
      <c r="B39" s="20" t="s">
        <v>26</v>
      </c>
      <c r="C39" s="21">
        <v>0</v>
      </c>
      <c r="D39" s="22">
        <f t="shared" si="1"/>
        <v>0</v>
      </c>
      <c r="E39" s="21">
        <v>2</v>
      </c>
      <c r="F39" s="22">
        <f t="shared" si="2"/>
        <v>7.1428571428571426E-3</v>
      </c>
      <c r="G39" s="21">
        <v>0</v>
      </c>
      <c r="H39" s="22">
        <f t="shared" si="3"/>
        <v>0</v>
      </c>
      <c r="I39" s="23">
        <v>2</v>
      </c>
      <c r="J39" s="24">
        <f t="shared" si="4"/>
        <v>4.5045045045045045E-3</v>
      </c>
      <c r="K39" s="23">
        <v>2</v>
      </c>
      <c r="L39" s="25">
        <f t="shared" si="5"/>
        <v>4.3956043956043956E-3</v>
      </c>
      <c r="Q39" s="26"/>
    </row>
    <row r="40" spans="1:17" x14ac:dyDescent="0.15">
      <c r="A40" s="20" t="s">
        <v>32</v>
      </c>
      <c r="B40" s="20" t="s">
        <v>12</v>
      </c>
      <c r="C40" s="21">
        <v>5</v>
      </c>
      <c r="D40" s="22">
        <f t="shared" si="1"/>
        <v>1.8315018315018316E-2</v>
      </c>
      <c r="E40" s="21">
        <v>5</v>
      </c>
      <c r="F40" s="22">
        <f t="shared" si="2"/>
        <v>1.7857142857142856E-2</v>
      </c>
      <c r="G40" s="21">
        <v>5</v>
      </c>
      <c r="H40" s="22">
        <f t="shared" si="3"/>
        <v>1.2594458438287154E-2</v>
      </c>
      <c r="I40" s="23">
        <v>0</v>
      </c>
      <c r="J40" s="24">
        <f t="shared" si="4"/>
        <v>0</v>
      </c>
      <c r="K40" s="23">
        <v>4</v>
      </c>
      <c r="L40" s="25">
        <f t="shared" si="5"/>
        <v>8.7912087912087912E-3</v>
      </c>
      <c r="Q40" s="26"/>
    </row>
    <row r="41" spans="1:17" x14ac:dyDescent="0.15">
      <c r="A41" s="20" t="s">
        <v>33</v>
      </c>
      <c r="B41" s="20" t="s">
        <v>12</v>
      </c>
      <c r="C41" s="21">
        <v>0</v>
      </c>
      <c r="D41" s="22">
        <f t="shared" si="1"/>
        <v>0</v>
      </c>
      <c r="E41" s="21">
        <v>0</v>
      </c>
      <c r="F41" s="22">
        <f t="shared" si="2"/>
        <v>0</v>
      </c>
      <c r="G41" s="21">
        <v>0</v>
      </c>
      <c r="H41" s="22">
        <f t="shared" si="3"/>
        <v>0</v>
      </c>
      <c r="I41" s="23">
        <v>0</v>
      </c>
      <c r="J41" s="24">
        <f t="shared" si="4"/>
        <v>0</v>
      </c>
      <c r="K41" s="23">
        <v>0</v>
      </c>
      <c r="L41" s="25">
        <f t="shared" si="5"/>
        <v>0</v>
      </c>
      <c r="Q41" s="26"/>
    </row>
    <row r="42" spans="1:17" x14ac:dyDescent="0.15">
      <c r="A42" s="20" t="s">
        <v>34</v>
      </c>
      <c r="B42" s="20" t="s">
        <v>12</v>
      </c>
      <c r="C42" s="21">
        <v>1</v>
      </c>
      <c r="D42" s="22">
        <f t="shared" si="1"/>
        <v>3.663003663003663E-3</v>
      </c>
      <c r="E42" s="21">
        <v>0</v>
      </c>
      <c r="F42" s="22">
        <f t="shared" si="2"/>
        <v>0</v>
      </c>
      <c r="G42" s="21">
        <v>0</v>
      </c>
      <c r="H42" s="22">
        <f t="shared" si="3"/>
        <v>0</v>
      </c>
      <c r="I42" s="23">
        <v>0</v>
      </c>
      <c r="J42" s="24">
        <f t="shared" si="4"/>
        <v>0</v>
      </c>
      <c r="K42" s="23">
        <v>1</v>
      </c>
      <c r="L42" s="25">
        <f t="shared" si="5"/>
        <v>2.1978021978021978E-3</v>
      </c>
      <c r="Q42" s="26"/>
    </row>
    <row r="43" spans="1:17" x14ac:dyDescent="0.15">
      <c r="A43" s="20" t="s">
        <v>26</v>
      </c>
      <c r="B43" s="20" t="s">
        <v>6</v>
      </c>
      <c r="C43" s="21">
        <v>0</v>
      </c>
      <c r="D43" s="22">
        <f t="shared" si="1"/>
        <v>0</v>
      </c>
      <c r="E43" s="21">
        <v>0</v>
      </c>
      <c r="F43" s="22">
        <f t="shared" si="2"/>
        <v>0</v>
      </c>
      <c r="G43" s="21">
        <v>0</v>
      </c>
      <c r="H43" s="22">
        <f t="shared" si="3"/>
        <v>0</v>
      </c>
      <c r="I43" s="23">
        <v>192</v>
      </c>
      <c r="J43" s="24">
        <f t="shared" si="4"/>
        <v>0.43243243243243246</v>
      </c>
      <c r="K43" s="23">
        <v>1</v>
      </c>
      <c r="L43" s="25">
        <f t="shared" si="5"/>
        <v>2.1978021978021978E-3</v>
      </c>
      <c r="Q43" s="26"/>
    </row>
    <row r="44" spans="1:17" x14ac:dyDescent="0.15">
      <c r="A44" s="20" t="s">
        <v>26</v>
      </c>
      <c r="B44" s="20" t="s">
        <v>17</v>
      </c>
      <c r="C44" s="21">
        <v>0</v>
      </c>
      <c r="D44" s="22">
        <f t="shared" si="1"/>
        <v>0</v>
      </c>
      <c r="E44" s="21">
        <v>0</v>
      </c>
      <c r="F44" s="22">
        <f t="shared" si="2"/>
        <v>0</v>
      </c>
      <c r="G44" s="21">
        <v>0</v>
      </c>
      <c r="H44" s="22">
        <f t="shared" si="3"/>
        <v>0</v>
      </c>
      <c r="I44" s="23">
        <v>0</v>
      </c>
      <c r="J44" s="24">
        <f t="shared" si="4"/>
        <v>0</v>
      </c>
      <c r="K44" s="23">
        <v>1</v>
      </c>
      <c r="L44" s="25">
        <f t="shared" si="5"/>
        <v>2.1978021978021978E-3</v>
      </c>
      <c r="Q44" s="26"/>
    </row>
    <row r="45" spans="1:17" x14ac:dyDescent="0.15">
      <c r="A45" s="20" t="s">
        <v>26</v>
      </c>
      <c r="B45" s="20" t="s">
        <v>12</v>
      </c>
      <c r="C45" s="21">
        <v>88</v>
      </c>
      <c r="D45" s="22">
        <f t="shared" si="1"/>
        <v>0.32234432234432236</v>
      </c>
      <c r="E45" s="21">
        <v>106</v>
      </c>
      <c r="F45" s="22">
        <f t="shared" si="2"/>
        <v>0.37857142857142856</v>
      </c>
      <c r="G45" s="21">
        <v>160</v>
      </c>
      <c r="H45" s="22">
        <f t="shared" si="3"/>
        <v>0.40302267002518893</v>
      </c>
      <c r="I45" s="23">
        <v>24</v>
      </c>
      <c r="J45" s="24">
        <f t="shared" si="4"/>
        <v>5.4054054054054057E-2</v>
      </c>
      <c r="K45" s="23">
        <v>209</v>
      </c>
      <c r="L45" s="25">
        <f t="shared" si="5"/>
        <v>0.45934065934065932</v>
      </c>
      <c r="Q45" s="26"/>
    </row>
    <row r="46" spans="1:17" x14ac:dyDescent="0.15">
      <c r="A46" s="20" t="s">
        <v>26</v>
      </c>
      <c r="B46" s="20" t="s">
        <v>10</v>
      </c>
      <c r="C46" s="21">
        <v>0</v>
      </c>
      <c r="D46" s="22">
        <f t="shared" si="1"/>
        <v>0</v>
      </c>
      <c r="E46" s="21">
        <v>0</v>
      </c>
      <c r="F46" s="22">
        <f t="shared" si="2"/>
        <v>0</v>
      </c>
      <c r="G46" s="21">
        <v>0</v>
      </c>
      <c r="H46" s="22">
        <f t="shared" si="3"/>
        <v>0</v>
      </c>
      <c r="I46" s="23">
        <v>0</v>
      </c>
      <c r="J46" s="24">
        <f t="shared" si="4"/>
        <v>0</v>
      </c>
      <c r="K46" s="23">
        <v>1</v>
      </c>
      <c r="L46" s="25">
        <f t="shared" si="5"/>
        <v>2.1978021978021978E-3</v>
      </c>
      <c r="Q46" s="26"/>
    </row>
    <row r="47" spans="1:17" x14ac:dyDescent="0.15">
      <c r="A47" s="20" t="s">
        <v>26</v>
      </c>
      <c r="B47" s="20" t="s">
        <v>35</v>
      </c>
      <c r="C47" s="21">
        <v>0</v>
      </c>
      <c r="D47" s="22">
        <f t="shared" si="1"/>
        <v>0</v>
      </c>
      <c r="E47" s="21">
        <v>0</v>
      </c>
      <c r="F47" s="22">
        <f t="shared" si="2"/>
        <v>0</v>
      </c>
      <c r="G47" s="21">
        <v>0</v>
      </c>
      <c r="H47" s="22">
        <f t="shared" si="3"/>
        <v>0</v>
      </c>
      <c r="I47" s="23">
        <v>0</v>
      </c>
      <c r="J47" s="24">
        <f t="shared" si="4"/>
        <v>0</v>
      </c>
      <c r="K47" s="23">
        <v>1</v>
      </c>
      <c r="L47" s="25">
        <f t="shared" si="5"/>
        <v>2.1978021978021978E-3</v>
      </c>
      <c r="Q47" s="26"/>
    </row>
    <row r="48" spans="1:17" x14ac:dyDescent="0.15">
      <c r="A48" s="20" t="s">
        <v>26</v>
      </c>
      <c r="B48" s="20" t="s">
        <v>28</v>
      </c>
      <c r="C48" s="21">
        <v>0</v>
      </c>
      <c r="D48" s="22">
        <f t="shared" si="1"/>
        <v>0</v>
      </c>
      <c r="E48" s="21">
        <v>0</v>
      </c>
      <c r="F48" s="22">
        <f t="shared" si="2"/>
        <v>0</v>
      </c>
      <c r="G48" s="21">
        <v>0</v>
      </c>
      <c r="H48" s="22">
        <f t="shared" si="3"/>
        <v>0</v>
      </c>
      <c r="I48" s="23">
        <v>0</v>
      </c>
      <c r="J48" s="24">
        <f t="shared" si="4"/>
        <v>0</v>
      </c>
      <c r="K48" s="23">
        <v>2</v>
      </c>
      <c r="L48" s="25">
        <f t="shared" si="5"/>
        <v>4.3956043956043956E-3</v>
      </c>
      <c r="Q48" s="26"/>
    </row>
    <row r="49" spans="1:17" x14ac:dyDescent="0.15">
      <c r="A49" s="20" t="s">
        <v>10</v>
      </c>
      <c r="B49" s="20" t="s">
        <v>12</v>
      </c>
      <c r="C49" s="21">
        <v>12</v>
      </c>
      <c r="D49" s="22">
        <f t="shared" si="1"/>
        <v>4.3956043956043959E-2</v>
      </c>
      <c r="E49" s="21">
        <v>7</v>
      </c>
      <c r="F49" s="22">
        <f t="shared" si="2"/>
        <v>2.5000000000000001E-2</v>
      </c>
      <c r="G49" s="21">
        <v>10</v>
      </c>
      <c r="H49" s="22">
        <f t="shared" si="3"/>
        <v>2.5188916876574308E-2</v>
      </c>
      <c r="I49" s="23">
        <v>0</v>
      </c>
      <c r="J49" s="24">
        <f t="shared" si="4"/>
        <v>0</v>
      </c>
      <c r="K49" s="23">
        <v>13</v>
      </c>
      <c r="L49" s="25">
        <f t="shared" si="5"/>
        <v>2.8571428571428571E-2</v>
      </c>
      <c r="Q49" s="26"/>
    </row>
    <row r="50" spans="1:17" x14ac:dyDescent="0.15">
      <c r="A50" s="20" t="s">
        <v>10</v>
      </c>
      <c r="B50" s="20" t="s">
        <v>26</v>
      </c>
      <c r="C50" s="21">
        <v>0</v>
      </c>
      <c r="D50" s="22">
        <f t="shared" si="1"/>
        <v>0</v>
      </c>
      <c r="E50" s="21">
        <v>0</v>
      </c>
      <c r="F50" s="22">
        <f t="shared" si="2"/>
        <v>0</v>
      </c>
      <c r="G50" s="21">
        <v>0</v>
      </c>
      <c r="H50" s="22">
        <f t="shared" si="3"/>
        <v>0</v>
      </c>
      <c r="I50" s="23">
        <v>3</v>
      </c>
      <c r="J50" s="24">
        <f t="shared" si="4"/>
        <v>6.7567567567567571E-3</v>
      </c>
      <c r="K50" s="23">
        <v>0</v>
      </c>
      <c r="L50" s="25">
        <f t="shared" si="5"/>
        <v>0</v>
      </c>
      <c r="Q50" s="26"/>
    </row>
    <row r="51" spans="1:17" x14ac:dyDescent="0.15">
      <c r="A51" s="20" t="s">
        <v>35</v>
      </c>
      <c r="B51" s="20" t="s">
        <v>12</v>
      </c>
      <c r="C51" s="21">
        <v>1</v>
      </c>
      <c r="D51" s="22">
        <f t="shared" si="1"/>
        <v>3.663003663003663E-3</v>
      </c>
      <c r="E51" s="21">
        <v>1</v>
      </c>
      <c r="F51" s="22">
        <f t="shared" si="2"/>
        <v>3.5714285714285713E-3</v>
      </c>
      <c r="G51" s="21">
        <v>2</v>
      </c>
      <c r="H51" s="22">
        <f t="shared" si="3"/>
        <v>5.0377833753148613E-3</v>
      </c>
      <c r="I51" s="23">
        <v>5</v>
      </c>
      <c r="J51" s="24">
        <f t="shared" si="4"/>
        <v>1.1261261261261261E-2</v>
      </c>
      <c r="K51" s="23">
        <v>2</v>
      </c>
      <c r="L51" s="25">
        <f t="shared" si="5"/>
        <v>4.3956043956043956E-3</v>
      </c>
      <c r="Q51" s="26"/>
    </row>
    <row r="52" spans="1:17" x14ac:dyDescent="0.15">
      <c r="A52" s="20" t="s">
        <v>36</v>
      </c>
      <c r="B52" s="20" t="s">
        <v>12</v>
      </c>
      <c r="C52" s="21">
        <v>0</v>
      </c>
      <c r="D52" s="22">
        <f t="shared" si="1"/>
        <v>0</v>
      </c>
      <c r="E52" s="21">
        <v>2</v>
      </c>
      <c r="F52" s="22">
        <f t="shared" si="2"/>
        <v>7.1428571428571426E-3</v>
      </c>
      <c r="G52" s="21">
        <v>2</v>
      </c>
      <c r="H52" s="22">
        <f t="shared" si="3"/>
        <v>5.0377833753148613E-3</v>
      </c>
      <c r="I52" s="23">
        <v>1</v>
      </c>
      <c r="J52" s="24">
        <f t="shared" si="4"/>
        <v>2.2522522522522522E-3</v>
      </c>
      <c r="K52" s="23">
        <v>0</v>
      </c>
      <c r="L52" s="25">
        <f t="shared" si="5"/>
        <v>0</v>
      </c>
      <c r="Q52" s="26"/>
    </row>
    <row r="53" spans="1:17" x14ac:dyDescent="0.15">
      <c r="A53" s="20" t="s">
        <v>27</v>
      </c>
      <c r="B53" s="20" t="s">
        <v>12</v>
      </c>
      <c r="C53" s="21">
        <v>0</v>
      </c>
      <c r="D53" s="22">
        <f t="shared" si="1"/>
        <v>0</v>
      </c>
      <c r="E53" s="21">
        <v>0</v>
      </c>
      <c r="F53" s="22">
        <f t="shared" si="2"/>
        <v>0</v>
      </c>
      <c r="G53" s="21">
        <v>3</v>
      </c>
      <c r="H53" s="22">
        <f t="shared" si="3"/>
        <v>7.556675062972292E-3</v>
      </c>
      <c r="I53" s="23">
        <v>1</v>
      </c>
      <c r="J53" s="24">
        <f t="shared" si="4"/>
        <v>2.2522522522522522E-3</v>
      </c>
      <c r="K53" s="23">
        <v>0</v>
      </c>
      <c r="L53" s="25">
        <f t="shared" si="5"/>
        <v>0</v>
      </c>
      <c r="Q53" s="26"/>
    </row>
    <row r="54" spans="1:17" x14ac:dyDescent="0.15">
      <c r="A54" s="20" t="s">
        <v>37</v>
      </c>
      <c r="B54" s="20" t="s">
        <v>12</v>
      </c>
      <c r="C54" s="21">
        <v>0</v>
      </c>
      <c r="D54" s="22">
        <f t="shared" si="1"/>
        <v>0</v>
      </c>
      <c r="E54" s="21">
        <v>1</v>
      </c>
      <c r="F54" s="22">
        <f t="shared" si="2"/>
        <v>3.5714285714285713E-3</v>
      </c>
      <c r="G54" s="21">
        <v>2</v>
      </c>
      <c r="H54" s="22">
        <f t="shared" si="3"/>
        <v>5.0377833753148613E-3</v>
      </c>
      <c r="I54" s="23">
        <v>0</v>
      </c>
      <c r="J54" s="24">
        <f t="shared" si="4"/>
        <v>0</v>
      </c>
      <c r="K54" s="23">
        <v>1</v>
      </c>
      <c r="L54" s="25">
        <f t="shared" si="5"/>
        <v>2.1978021978021978E-3</v>
      </c>
      <c r="Q54" s="26"/>
    </row>
    <row r="55" spans="1:17" x14ac:dyDescent="0.15">
      <c r="A55" s="20" t="s">
        <v>37</v>
      </c>
      <c r="B55" s="20" t="s">
        <v>26</v>
      </c>
      <c r="C55" s="21">
        <v>0</v>
      </c>
      <c r="D55" s="22">
        <f t="shared" si="1"/>
        <v>0</v>
      </c>
      <c r="E55" s="21">
        <v>0</v>
      </c>
      <c r="F55" s="22">
        <f t="shared" si="2"/>
        <v>0</v>
      </c>
      <c r="G55" s="21">
        <v>0</v>
      </c>
      <c r="H55" s="22">
        <f t="shared" si="3"/>
        <v>0</v>
      </c>
      <c r="I55" s="23">
        <v>0</v>
      </c>
      <c r="J55" s="24">
        <f t="shared" si="4"/>
        <v>0</v>
      </c>
      <c r="K55" s="23">
        <v>1</v>
      </c>
      <c r="L55" s="25">
        <f t="shared" si="5"/>
        <v>2.1978021978021978E-3</v>
      </c>
      <c r="Q55" s="26"/>
    </row>
    <row r="56" spans="1:17" x14ac:dyDescent="0.15">
      <c r="A56" s="20" t="s">
        <v>38</v>
      </c>
      <c r="B56" s="20" t="s">
        <v>12</v>
      </c>
      <c r="C56" s="21">
        <v>2</v>
      </c>
      <c r="D56" s="22">
        <f t="shared" si="1"/>
        <v>7.326007326007326E-3</v>
      </c>
      <c r="E56" s="21">
        <v>1</v>
      </c>
      <c r="F56" s="22">
        <f t="shared" si="2"/>
        <v>3.5714285714285713E-3</v>
      </c>
      <c r="G56" s="21">
        <v>4</v>
      </c>
      <c r="H56" s="22">
        <f t="shared" si="3"/>
        <v>1.0075566750629723E-2</v>
      </c>
      <c r="I56" s="23">
        <v>16</v>
      </c>
      <c r="J56" s="24">
        <f t="shared" si="4"/>
        <v>3.6036036036036036E-2</v>
      </c>
      <c r="K56" s="23">
        <v>1</v>
      </c>
      <c r="L56" s="25">
        <f t="shared" si="5"/>
        <v>2.1978021978021978E-3</v>
      </c>
      <c r="Q56" s="26"/>
    </row>
    <row r="57" spans="1:17" x14ac:dyDescent="0.15">
      <c r="A57" s="20" t="s">
        <v>28</v>
      </c>
      <c r="B57" s="20" t="s">
        <v>12</v>
      </c>
      <c r="C57" s="21">
        <v>2</v>
      </c>
      <c r="D57" s="22">
        <f t="shared" si="1"/>
        <v>7.326007326007326E-3</v>
      </c>
      <c r="E57" s="21">
        <v>9</v>
      </c>
      <c r="F57" s="22">
        <f t="shared" si="2"/>
        <v>3.214285714285714E-2</v>
      </c>
      <c r="G57" s="21">
        <v>8</v>
      </c>
      <c r="H57" s="22">
        <f t="shared" si="3"/>
        <v>2.0151133501259445E-2</v>
      </c>
      <c r="I57" s="23">
        <v>1</v>
      </c>
      <c r="J57" s="24">
        <f t="shared" si="4"/>
        <v>2.2522522522522522E-3</v>
      </c>
      <c r="K57" s="23">
        <v>16</v>
      </c>
      <c r="L57" s="25">
        <f t="shared" si="5"/>
        <v>3.5164835164835165E-2</v>
      </c>
      <c r="Q57" s="26"/>
    </row>
    <row r="58" spans="1:17" x14ac:dyDescent="0.15">
      <c r="A58" s="20" t="s">
        <v>39</v>
      </c>
      <c r="B58" s="20" t="s">
        <v>12</v>
      </c>
      <c r="C58" s="21">
        <v>0</v>
      </c>
      <c r="D58" s="22">
        <f t="shared" si="1"/>
        <v>0</v>
      </c>
      <c r="E58" s="21">
        <v>0</v>
      </c>
      <c r="F58" s="22">
        <f t="shared" si="2"/>
        <v>0</v>
      </c>
      <c r="G58" s="21">
        <v>0</v>
      </c>
      <c r="H58" s="22">
        <f t="shared" si="3"/>
        <v>0</v>
      </c>
      <c r="I58" s="23">
        <v>9</v>
      </c>
      <c r="J58" s="24">
        <f t="shared" si="4"/>
        <v>2.0270270270270271E-2</v>
      </c>
      <c r="K58" s="23">
        <v>0</v>
      </c>
      <c r="L58" s="25">
        <f t="shared" si="5"/>
        <v>0</v>
      </c>
      <c r="Q58" s="26"/>
    </row>
    <row r="59" spans="1:17" x14ac:dyDescent="0.15">
      <c r="A59" s="20" t="s">
        <v>40</v>
      </c>
      <c r="B59" s="20" t="s">
        <v>12</v>
      </c>
      <c r="C59" s="21">
        <v>0</v>
      </c>
      <c r="D59" s="22">
        <f t="shared" si="1"/>
        <v>0</v>
      </c>
      <c r="E59" s="21">
        <v>9</v>
      </c>
      <c r="F59" s="22">
        <f t="shared" si="2"/>
        <v>3.214285714285714E-2</v>
      </c>
      <c r="G59" s="21">
        <v>5</v>
      </c>
      <c r="H59" s="22">
        <f t="shared" si="3"/>
        <v>1.2594458438287154E-2</v>
      </c>
      <c r="I59" s="23">
        <v>0</v>
      </c>
      <c r="J59" s="24">
        <f t="shared" si="4"/>
        <v>0</v>
      </c>
      <c r="K59" s="23">
        <v>3</v>
      </c>
      <c r="L59" s="25">
        <f t="shared" si="5"/>
        <v>6.5934065934065934E-3</v>
      </c>
      <c r="Q59" s="26"/>
    </row>
    <row r="60" spans="1:17" x14ac:dyDescent="0.15">
      <c r="A60" s="20" t="s">
        <v>30</v>
      </c>
      <c r="B60" s="20" t="s">
        <v>12</v>
      </c>
      <c r="C60" s="21">
        <v>0</v>
      </c>
      <c r="D60" s="22">
        <f t="shared" si="1"/>
        <v>0</v>
      </c>
      <c r="E60" s="21">
        <v>2</v>
      </c>
      <c r="F60" s="22">
        <f t="shared" si="2"/>
        <v>7.1428571428571426E-3</v>
      </c>
      <c r="G60" s="21">
        <v>0</v>
      </c>
      <c r="H60" s="22">
        <f t="shared" si="3"/>
        <v>0</v>
      </c>
      <c r="I60" s="23">
        <v>0</v>
      </c>
      <c r="J60" s="24">
        <f t="shared" si="4"/>
        <v>0</v>
      </c>
      <c r="K60" s="23">
        <v>2</v>
      </c>
      <c r="L60" s="25">
        <f t="shared" si="5"/>
        <v>4.3956043956043956E-3</v>
      </c>
      <c r="Q60" s="26"/>
    </row>
    <row r="61" spans="1:17" x14ac:dyDescent="0.15">
      <c r="A61" s="20" t="s">
        <v>41</v>
      </c>
      <c r="B61" s="20" t="s">
        <v>12</v>
      </c>
      <c r="C61" s="21">
        <v>0</v>
      </c>
      <c r="D61" s="22">
        <f t="shared" si="1"/>
        <v>0</v>
      </c>
      <c r="E61" s="21">
        <v>1</v>
      </c>
      <c r="F61" s="22">
        <f t="shared" si="2"/>
        <v>3.5714285714285713E-3</v>
      </c>
      <c r="G61" s="21">
        <v>1</v>
      </c>
      <c r="H61" s="22">
        <f t="shared" si="3"/>
        <v>2.5188916876574307E-3</v>
      </c>
      <c r="I61" s="23">
        <v>0</v>
      </c>
      <c r="J61" s="24">
        <f t="shared" si="4"/>
        <v>0</v>
      </c>
      <c r="K61" s="23">
        <v>0</v>
      </c>
      <c r="L61" s="25">
        <f t="shared" si="5"/>
        <v>0</v>
      </c>
    </row>
    <row r="62" spans="1:17" x14ac:dyDescent="0.15">
      <c r="A62" s="20" t="s">
        <v>42</v>
      </c>
      <c r="B62" s="20" t="s">
        <v>12</v>
      </c>
      <c r="C62" s="21">
        <v>0</v>
      </c>
      <c r="D62" s="22">
        <f t="shared" si="1"/>
        <v>0</v>
      </c>
      <c r="E62" s="21">
        <v>0</v>
      </c>
      <c r="F62" s="22">
        <f t="shared" si="2"/>
        <v>0</v>
      </c>
      <c r="G62" s="21">
        <v>1</v>
      </c>
      <c r="H62" s="22">
        <f t="shared" si="3"/>
        <v>2.5188916876574307E-3</v>
      </c>
      <c r="I62" s="23">
        <v>0</v>
      </c>
      <c r="J62" s="24">
        <f t="shared" si="4"/>
        <v>0</v>
      </c>
      <c r="K62" s="23">
        <v>0</v>
      </c>
      <c r="L62" s="25">
        <f t="shared" si="5"/>
        <v>0</v>
      </c>
    </row>
    <row r="63" spans="1:17" x14ac:dyDescent="0.15">
      <c r="A63" s="5"/>
      <c r="B63" s="5"/>
      <c r="C63" s="28"/>
      <c r="D63" s="28"/>
      <c r="E63" s="29"/>
      <c r="F63" s="29"/>
      <c r="G63" s="30"/>
      <c r="H63" s="1"/>
      <c r="I63" s="30"/>
      <c r="J63" s="1"/>
    </row>
    <row r="64" spans="1:17" x14ac:dyDescent="0.15">
      <c r="A64" s="31" t="s">
        <v>43</v>
      </c>
      <c r="F64" s="32"/>
    </row>
    <row r="65" spans="1:10" x14ac:dyDescent="0.15">
      <c r="A65" s="33" t="s">
        <v>44</v>
      </c>
      <c r="B65" s="33"/>
      <c r="C65" s="33"/>
      <c r="D65" s="33"/>
      <c r="E65" s="33"/>
      <c r="F65" s="33"/>
      <c r="G65" s="33"/>
      <c r="H65" s="33"/>
      <c r="I65" s="33"/>
      <c r="J65" s="33"/>
    </row>
    <row r="66" spans="1:10" ht="10.5" customHeight="1" x14ac:dyDescent="0.15">
      <c r="A66" s="34" t="s">
        <v>45</v>
      </c>
      <c r="B66" s="34"/>
      <c r="C66" s="34"/>
      <c r="D66" s="34"/>
      <c r="E66" s="34"/>
      <c r="F66" s="34"/>
      <c r="G66" s="34"/>
      <c r="H66" s="34"/>
      <c r="I66" s="34"/>
      <c r="J66" s="34"/>
    </row>
    <row r="67" spans="1:10" s="35" customFormat="1" x14ac:dyDescent="0.25">
      <c r="A67" s="33" t="s">
        <v>46</v>
      </c>
      <c r="B67" s="33"/>
      <c r="C67" s="33"/>
      <c r="D67" s="33"/>
      <c r="E67" s="33"/>
      <c r="F67" s="33"/>
      <c r="G67" s="33"/>
      <c r="H67" s="33"/>
      <c r="I67" s="33"/>
      <c r="J67" s="33"/>
    </row>
  </sheetData>
  <pageMargins left="0.78740157480314965" right="0.78740157480314965" top="0.78740157480314965" bottom="0.78740157480314965" header="0.78740157480314965" footer="0.78740157480314965"/>
  <pageSetup paperSize="9" orientation="portrait" verticalDpi="59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15.17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AGS</dc:creator>
  <cp:lastModifiedBy>AGS</cp:lastModifiedBy>
  <dcterms:created xsi:type="dcterms:W3CDTF">2022-03-30T14:02:28Z</dcterms:created>
  <dcterms:modified xsi:type="dcterms:W3CDTF">2022-03-30T14:02:29Z</dcterms:modified>
</cp:coreProperties>
</file>