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5.46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5" i="1"/>
  <c r="B24" i="1"/>
  <c r="B22" i="1"/>
  <c r="B21" i="1"/>
  <c r="B19" i="1"/>
  <c r="B18" i="1"/>
  <c r="B6" i="1" s="1"/>
  <c r="B16" i="1"/>
  <c r="B15" i="1"/>
  <c r="B14" i="1"/>
  <c r="B12" i="1"/>
  <c r="B11" i="1"/>
  <c r="B10" i="1"/>
  <c r="B7" i="1" s="1"/>
  <c r="B9" i="1"/>
  <c r="G7" i="1"/>
  <c r="F7" i="1"/>
  <c r="E7" i="1"/>
  <c r="D7" i="1"/>
  <c r="C7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<sst xmlns="http://schemas.openxmlformats.org/spreadsheetml/2006/main" count="48" uniqueCount="34">
  <si>
    <r>
      <t>TABLA 15.46: NÚMERO DE BIBLIOTECAS CREADAS Y LIBROS DONADOS</t>
    </r>
    <r>
      <rPr>
        <b/>
        <vertAlign val="superscript"/>
        <sz val="8"/>
        <rFont val="Verdana"/>
        <family val="2"/>
      </rPr>
      <t>/1</t>
    </r>
    <r>
      <rPr>
        <b/>
        <sz val="8"/>
        <rFont val="Verdana"/>
        <family val="2"/>
      </rPr>
      <t xml:space="preserve"> POR AÑO, SEGÚN PROYECTOS DE FUNDACIÓN LA FUENTE. 2015-2019</t>
    </r>
  </si>
  <si>
    <t>PROYECTOS</t>
  </si>
  <si>
    <t>Año</t>
  </si>
  <si>
    <t>TOTAL</t>
  </si>
  <si>
    <t>Total de bibliotecas creadas</t>
  </si>
  <si>
    <t>Total de libros donados</t>
  </si>
  <si>
    <r>
      <t>Proyecto Bibliotecas Escolares Viva Leer</t>
    </r>
    <r>
      <rPr>
        <b/>
        <vertAlign val="superscript"/>
        <sz val="8"/>
        <rFont val="Verdana"/>
        <family val="2"/>
      </rPr>
      <t>/2</t>
    </r>
  </si>
  <si>
    <r>
      <t>Cantidad de bibliotecas creadas</t>
    </r>
    <r>
      <rPr>
        <vertAlign val="superscript"/>
        <sz val="8"/>
        <rFont val="Verdana"/>
        <family val="2"/>
      </rPr>
      <t>/3</t>
    </r>
  </si>
  <si>
    <r>
      <t>Cantidad de libros donados</t>
    </r>
    <r>
      <rPr>
        <vertAlign val="superscript"/>
        <sz val="8"/>
        <rFont val="Verdana"/>
        <family val="2"/>
      </rPr>
      <t>/4</t>
    </r>
  </si>
  <si>
    <r>
      <t>Préstamos anuales</t>
    </r>
    <r>
      <rPr>
        <vertAlign val="superscript"/>
        <sz val="8"/>
        <rFont val="Verdana"/>
        <family val="2"/>
      </rPr>
      <t>/5</t>
    </r>
  </si>
  <si>
    <t>Estudiantes beneficiados</t>
  </si>
  <si>
    <r>
      <t>Proyecto Seguimiento Bibliotecas Viva Leer</t>
    </r>
    <r>
      <rPr>
        <b/>
        <vertAlign val="superscript"/>
        <sz val="8"/>
        <rFont val="Verdana"/>
        <family val="2"/>
      </rPr>
      <t>/6</t>
    </r>
  </si>
  <si>
    <t>Cantidad de bibliotecas apoyadas</t>
  </si>
  <si>
    <t>Cantidad de libros donados</t>
  </si>
  <si>
    <r>
      <t>Proyecto Biblioteca Pública de Constitución</t>
    </r>
    <r>
      <rPr>
        <b/>
        <vertAlign val="superscript"/>
        <sz val="8"/>
        <rFont val="Verdana"/>
        <family val="2"/>
      </rPr>
      <t>/7</t>
    </r>
  </si>
  <si>
    <t>Cantidad de bibliotecas creadas</t>
  </si>
  <si>
    <r>
      <t>Proyecto Bibliomóvil de Teno</t>
    </r>
    <r>
      <rPr>
        <b/>
        <vertAlign val="superscript"/>
        <sz val="8"/>
        <rFont val="Verdana"/>
        <family val="2"/>
      </rPr>
      <t>/8</t>
    </r>
  </si>
  <si>
    <r>
      <t>Proyecto Centro Cultural Arauco</t>
    </r>
    <r>
      <rPr>
        <b/>
        <vertAlign val="superscript"/>
        <sz val="8"/>
        <rFont val="Verdana"/>
        <family val="2"/>
      </rPr>
      <t>/9</t>
    </r>
  </si>
  <si>
    <r>
      <t>Proyecto Bibliomóvil Puerto Octay</t>
    </r>
    <r>
      <rPr>
        <b/>
        <vertAlign val="superscript"/>
        <sz val="8"/>
        <rFont val="Verdana"/>
        <family val="2"/>
      </rPr>
      <t>/10</t>
    </r>
  </si>
  <si>
    <t>Cantidad de bibliomóviles creados</t>
  </si>
  <si>
    <t>…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</si>
  <si>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Debido al estallido social, y posteriormente a la crisis sanitaria, parte de los libros donados durante el año 2019 no han podido ser entregados a los establecimientos escolares beneficiados.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</si>
  <si>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El proyecto consiste en la donación anual de una biblioteca a una escuela de cada región.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</si>
  <si>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Durante el 2017, no se crearon nuevas bibliotecas. </t>
    </r>
  </si>
  <si>
    <r>
      <rPr>
        <b/>
        <sz val="8"/>
        <rFont val="Verdana"/>
        <family val="2"/>
      </rPr>
      <t>4</t>
    </r>
    <r>
      <rPr>
        <b/>
        <vertAlign val="superscript"/>
        <sz val="8"/>
        <rFont val="Verdana"/>
        <family val="2"/>
      </rPr>
      <t xml:space="preserve"> </t>
    </r>
    <r>
      <rPr>
        <sz val="8"/>
        <rFont val="Verdana"/>
        <family val="2"/>
      </rPr>
      <t>La cantidad de libros donados no se corresponde con el total de libros de la biblioteca debido a que las donaciones se complementa con el material bibliográfico entregado por MINEDUC a las bibliotecas CRA.</t>
    </r>
  </si>
  <si>
    <r>
      <rPr>
        <b/>
        <sz val="8"/>
        <rFont val="Verdana"/>
        <family val="2"/>
      </rPr>
      <t>5</t>
    </r>
    <r>
      <rPr>
        <sz val="8"/>
        <rFont val="Verdana"/>
        <family val="2"/>
      </rPr>
      <t xml:space="preserve"> El proyecto considera 15 escuelas activas el 2017, pero que recibieron libros donados en 2016.</t>
    </r>
  </si>
  <si>
    <r>
      <rPr>
        <b/>
        <sz val="8"/>
        <rFont val="Verdana"/>
        <family val="2"/>
      </rPr>
      <t>6</t>
    </r>
    <r>
      <rPr>
        <sz val="8"/>
        <rFont val="Verdana"/>
        <family val="2"/>
      </rPr>
      <t xml:space="preserve"> El proyecto consiste en la donación de libros y realización de talleres y capacitaciones a bibliotecas escolares que ganaron el concurso en versiones anteriores.</t>
    </r>
  </si>
  <si>
    <r>
      <rPr>
        <b/>
        <sz val="8"/>
        <rFont val="Verdana"/>
        <family val="2"/>
      </rPr>
      <t>7</t>
    </r>
    <r>
      <rPr>
        <sz val="8"/>
        <rFont val="Verdana"/>
        <family val="2"/>
      </rPr>
      <t xml:space="preserve"> El proyecto consiste en la donación de una biblioteca, incluyendo infraestructura y material, a la Municipalidad de Constitución.</t>
    </r>
  </si>
  <si>
    <r>
      <rPr>
        <b/>
        <sz val="8"/>
        <rFont val="Verdana"/>
        <family val="2"/>
      </rPr>
      <t>8</t>
    </r>
    <r>
      <rPr>
        <sz val="8"/>
        <rFont val="Verdana"/>
        <family val="2"/>
      </rPr>
      <t xml:space="preserve"> El proyecto consiste en la donación de una biblioteca móvil a la Municipalidad de Teno.</t>
    </r>
  </si>
  <si>
    <r>
      <rPr>
        <b/>
        <sz val="8"/>
        <rFont val="Verdana"/>
        <family val="2"/>
      </rPr>
      <t>9</t>
    </r>
    <r>
      <rPr>
        <sz val="8"/>
        <rFont val="Verdana"/>
        <family val="2"/>
      </rPr>
      <t xml:space="preserve"> El proyecto consiste en la donación de la infraestructura y materiales para un centro cultural que incluye una biblioteca, además de un teatro, salas multiuso y una cafetería. </t>
    </r>
  </si>
  <si>
    <r>
      <rPr>
        <b/>
        <sz val="8"/>
        <rFont val="Verdana"/>
        <family val="2"/>
      </rPr>
      <t>10</t>
    </r>
    <r>
      <rPr>
        <sz val="8"/>
        <rFont val="Verdana"/>
        <family val="2"/>
      </rPr>
      <t xml:space="preserve"> Proyecto de implementación de Bibliomóvil en comuna de Puerto Octay comenzó el año 2019. </t>
    </r>
  </si>
  <si>
    <t>… Información no disponible</t>
  </si>
  <si>
    <t>- No registró movimiento.</t>
  </si>
  <si>
    <t>Fuente: Fundación La Fuente.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</si>
</sst>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3" fillId="0" borderId="0" xfId="1" applyFont="1" applyAlignment="1">
      <alignment vertical="center"/>
    </xf>
    <xf numFmtId="0" fontId="5" fillId="0" borderId="0" xfId="2" applyFont="1"/>
    <xf numFmtId="0" fontId="3" fillId="0" borderId="0" xfId="1" applyFont="1" applyAlignment="1">
      <alignment horizontal="left"/>
    </xf>
    <xf numFmtId="0" fontId="3" fillId="0" borderId="0" xfId="1" applyFont="1"/>
    <xf numFmtId="0" fontId="3" fillId="2" borderId="1" xfId="3" applyFont="1" applyFill="1" applyBorder="1" applyAlignment="1">
      <alignment horizontal="centerContinuous" vertical="center"/>
    </xf>
    <xf numFmtId="0" fontId="3" fillId="0" borderId="2" xfId="3" applyFont="1" applyBorder="1" applyAlignment="1">
      <alignment horizontal="centerContinuous" vertical="center"/>
    </xf>
    <xf numFmtId="0" fontId="3" fillId="0" borderId="3" xfId="3" applyFont="1" applyBorder="1" applyAlignment="1">
      <alignment horizontal="centerContinuous" vertical="center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/>
    <xf numFmtId="0" fontId="3" fillId="2" borderId="5" xfId="3" applyFont="1" applyFill="1" applyBorder="1" applyAlignment="1">
      <alignment vertical="center"/>
    </xf>
    <xf numFmtId="0" fontId="6" fillId="0" borderId="5" xfId="4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41" fontId="3" fillId="0" borderId="0" xfId="3" applyNumberFormat="1" applyFont="1"/>
    <xf numFmtId="41" fontId="5" fillId="0" borderId="0" xfId="4" applyNumberFormat="1" applyFont="1" applyAlignment="1">
      <alignment horizontal="center"/>
    </xf>
    <xf numFmtId="41" fontId="7" fillId="0" borderId="0" xfId="3" applyNumberFormat="1" applyFont="1"/>
    <xf numFmtId="0" fontId="7" fillId="0" borderId="0" xfId="3" applyFont="1" applyAlignment="1">
      <alignment vertical="center"/>
    </xf>
    <xf numFmtId="41" fontId="6" fillId="0" borderId="0" xfId="4" applyNumberFormat="1" applyFont="1"/>
    <xf numFmtId="41" fontId="7" fillId="0" borderId="0" xfId="3" applyNumberFormat="1" applyFont="1" applyAlignment="1">
      <alignment horizontal="center"/>
    </xf>
    <xf numFmtId="41" fontId="7" fillId="0" borderId="0" xfId="3" applyNumberFormat="1" applyFont="1" applyAlignment="1">
      <alignment horizontal="right"/>
    </xf>
    <xf numFmtId="0" fontId="7" fillId="0" borderId="0" xfId="3" applyFont="1"/>
    <xf numFmtId="164" fontId="7" fillId="0" borderId="0" xfId="3" applyNumberFormat="1" applyFont="1"/>
    <xf numFmtId="164" fontId="7" fillId="0" borderId="0" xfId="1" applyNumberFormat="1" applyFont="1"/>
    <xf numFmtId="0" fontId="7" fillId="0" borderId="0" xfId="3" applyFont="1" applyAlignment="1">
      <alignment horizontal="left" vertical="center"/>
    </xf>
  </cellXfs>
  <cellStyles count="5">
    <cellStyle name="Normal" xfId="0" builtinId="0"/>
    <cellStyle name="Normal 10" xfId="4"/>
    <cellStyle name="Normal 2 12" xfId="1"/>
    <cellStyle name="Normal 2 89" xfId="3"/>
    <cellStyle name="Normal 4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7"/>
  <dimension ref="A2:G43"/>
  <sheetViews>
    <sheetView tabSelected="1" zoomScaleNormal="100" workbookViewId="0"/>
  </sheetViews>
  <sheetFormatPr baseColWidth="10" defaultColWidth="13.28515625" defaultRowHeight="10.5" x14ac:dyDescent="0.15"/>
  <cols>
    <col min="1" max="1" width="44.140625" style="2" customWidth="1"/>
    <col min="2" max="2" width="12" style="2" customWidth="1"/>
    <col min="3" max="3" width="9.5703125" style="2" bestFit="1" customWidth="1"/>
    <col min="4" max="5" width="9.140625" style="2" bestFit="1" customWidth="1"/>
    <col min="6" max="6" width="10.42578125" style="2" customWidth="1"/>
    <col min="7" max="254" width="13.28515625" style="2"/>
    <col min="255" max="255" width="40" style="2" customWidth="1"/>
    <col min="256" max="256" width="12" style="2" customWidth="1"/>
    <col min="257" max="259" width="9.5703125" style="2" bestFit="1" customWidth="1"/>
    <col min="260" max="261" width="9.140625" style="2" bestFit="1" customWidth="1"/>
    <col min="262" max="510" width="13.28515625" style="2"/>
    <col min="511" max="511" width="40" style="2" customWidth="1"/>
    <col min="512" max="512" width="12" style="2" customWidth="1"/>
    <col min="513" max="515" width="9.5703125" style="2" bestFit="1" customWidth="1"/>
    <col min="516" max="517" width="9.140625" style="2" bestFit="1" customWidth="1"/>
    <col min="518" max="766" width="13.28515625" style="2"/>
    <col min="767" max="767" width="40" style="2" customWidth="1"/>
    <col min="768" max="768" width="12" style="2" customWidth="1"/>
    <col min="769" max="771" width="9.5703125" style="2" bestFit="1" customWidth="1"/>
    <col min="772" max="773" width="9.140625" style="2" bestFit="1" customWidth="1"/>
    <col min="774" max="1022" width="13.28515625" style="2"/>
    <col min="1023" max="1023" width="40" style="2" customWidth="1"/>
    <col min="1024" max="1024" width="12" style="2" customWidth="1"/>
    <col min="1025" max="1027" width="9.5703125" style="2" bestFit="1" customWidth="1"/>
    <col min="1028" max="1029" width="9.140625" style="2" bestFit="1" customWidth="1"/>
    <col min="1030" max="1278" width="13.28515625" style="2"/>
    <col min="1279" max="1279" width="40" style="2" customWidth="1"/>
    <col min="1280" max="1280" width="12" style="2" customWidth="1"/>
    <col min="1281" max="1283" width="9.5703125" style="2" bestFit="1" customWidth="1"/>
    <col min="1284" max="1285" width="9.140625" style="2" bestFit="1" customWidth="1"/>
    <col min="1286" max="1534" width="13.28515625" style="2"/>
    <col min="1535" max="1535" width="40" style="2" customWidth="1"/>
    <col min="1536" max="1536" width="12" style="2" customWidth="1"/>
    <col min="1537" max="1539" width="9.5703125" style="2" bestFit="1" customWidth="1"/>
    <col min="1540" max="1541" width="9.140625" style="2" bestFit="1" customWidth="1"/>
    <col min="1542" max="1790" width="13.28515625" style="2"/>
    <col min="1791" max="1791" width="40" style="2" customWidth="1"/>
    <col min="1792" max="1792" width="12" style="2" customWidth="1"/>
    <col min="1793" max="1795" width="9.5703125" style="2" bestFit="1" customWidth="1"/>
    <col min="1796" max="1797" width="9.140625" style="2" bestFit="1" customWidth="1"/>
    <col min="1798" max="2046" width="13.28515625" style="2"/>
    <col min="2047" max="2047" width="40" style="2" customWidth="1"/>
    <col min="2048" max="2048" width="12" style="2" customWidth="1"/>
    <col min="2049" max="2051" width="9.5703125" style="2" bestFit="1" customWidth="1"/>
    <col min="2052" max="2053" width="9.140625" style="2" bestFit="1" customWidth="1"/>
    <col min="2054" max="2302" width="13.28515625" style="2"/>
    <col min="2303" max="2303" width="40" style="2" customWidth="1"/>
    <col min="2304" max="2304" width="12" style="2" customWidth="1"/>
    <col min="2305" max="2307" width="9.5703125" style="2" bestFit="1" customWidth="1"/>
    <col min="2308" max="2309" width="9.140625" style="2" bestFit="1" customWidth="1"/>
    <col min="2310" max="2558" width="13.28515625" style="2"/>
    <col min="2559" max="2559" width="40" style="2" customWidth="1"/>
    <col min="2560" max="2560" width="12" style="2" customWidth="1"/>
    <col min="2561" max="2563" width="9.5703125" style="2" bestFit="1" customWidth="1"/>
    <col min="2564" max="2565" width="9.140625" style="2" bestFit="1" customWidth="1"/>
    <col min="2566" max="2814" width="13.28515625" style="2"/>
    <col min="2815" max="2815" width="40" style="2" customWidth="1"/>
    <col min="2816" max="2816" width="12" style="2" customWidth="1"/>
    <col min="2817" max="2819" width="9.5703125" style="2" bestFit="1" customWidth="1"/>
    <col min="2820" max="2821" width="9.140625" style="2" bestFit="1" customWidth="1"/>
    <col min="2822" max="3070" width="13.28515625" style="2"/>
    <col min="3071" max="3071" width="40" style="2" customWidth="1"/>
    <col min="3072" max="3072" width="12" style="2" customWidth="1"/>
    <col min="3073" max="3075" width="9.5703125" style="2" bestFit="1" customWidth="1"/>
    <col min="3076" max="3077" width="9.140625" style="2" bestFit="1" customWidth="1"/>
    <col min="3078" max="3326" width="13.28515625" style="2"/>
    <col min="3327" max="3327" width="40" style="2" customWidth="1"/>
    <col min="3328" max="3328" width="12" style="2" customWidth="1"/>
    <col min="3329" max="3331" width="9.5703125" style="2" bestFit="1" customWidth="1"/>
    <col min="3332" max="3333" width="9.140625" style="2" bestFit="1" customWidth="1"/>
    <col min="3334" max="3582" width="13.28515625" style="2"/>
    <col min="3583" max="3583" width="40" style="2" customWidth="1"/>
    <col min="3584" max="3584" width="12" style="2" customWidth="1"/>
    <col min="3585" max="3587" width="9.5703125" style="2" bestFit="1" customWidth="1"/>
    <col min="3588" max="3589" width="9.140625" style="2" bestFit="1" customWidth="1"/>
    <col min="3590" max="3838" width="13.28515625" style="2"/>
    <col min="3839" max="3839" width="40" style="2" customWidth="1"/>
    <col min="3840" max="3840" width="12" style="2" customWidth="1"/>
    <col min="3841" max="3843" width="9.5703125" style="2" bestFit="1" customWidth="1"/>
    <col min="3844" max="3845" width="9.140625" style="2" bestFit="1" customWidth="1"/>
    <col min="3846" max="4094" width="13.28515625" style="2"/>
    <col min="4095" max="4095" width="40" style="2" customWidth="1"/>
    <col min="4096" max="4096" width="12" style="2" customWidth="1"/>
    <col min="4097" max="4099" width="9.5703125" style="2" bestFit="1" customWidth="1"/>
    <col min="4100" max="4101" width="9.140625" style="2" bestFit="1" customWidth="1"/>
    <col min="4102" max="4350" width="13.28515625" style="2"/>
    <col min="4351" max="4351" width="40" style="2" customWidth="1"/>
    <col min="4352" max="4352" width="12" style="2" customWidth="1"/>
    <col min="4353" max="4355" width="9.5703125" style="2" bestFit="1" customWidth="1"/>
    <col min="4356" max="4357" width="9.140625" style="2" bestFit="1" customWidth="1"/>
    <col min="4358" max="4606" width="13.28515625" style="2"/>
    <col min="4607" max="4607" width="40" style="2" customWidth="1"/>
    <col min="4608" max="4608" width="12" style="2" customWidth="1"/>
    <col min="4609" max="4611" width="9.5703125" style="2" bestFit="1" customWidth="1"/>
    <col min="4612" max="4613" width="9.140625" style="2" bestFit="1" customWidth="1"/>
    <col min="4614" max="4862" width="13.28515625" style="2"/>
    <col min="4863" max="4863" width="40" style="2" customWidth="1"/>
    <col min="4864" max="4864" width="12" style="2" customWidth="1"/>
    <col min="4865" max="4867" width="9.5703125" style="2" bestFit="1" customWidth="1"/>
    <col min="4868" max="4869" width="9.140625" style="2" bestFit="1" customWidth="1"/>
    <col min="4870" max="5118" width="13.28515625" style="2"/>
    <col min="5119" max="5119" width="40" style="2" customWidth="1"/>
    <col min="5120" max="5120" width="12" style="2" customWidth="1"/>
    <col min="5121" max="5123" width="9.5703125" style="2" bestFit="1" customWidth="1"/>
    <col min="5124" max="5125" width="9.140625" style="2" bestFit="1" customWidth="1"/>
    <col min="5126" max="5374" width="13.28515625" style="2"/>
    <col min="5375" max="5375" width="40" style="2" customWidth="1"/>
    <col min="5376" max="5376" width="12" style="2" customWidth="1"/>
    <col min="5377" max="5379" width="9.5703125" style="2" bestFit="1" customWidth="1"/>
    <col min="5380" max="5381" width="9.140625" style="2" bestFit="1" customWidth="1"/>
    <col min="5382" max="5630" width="13.28515625" style="2"/>
    <col min="5631" max="5631" width="40" style="2" customWidth="1"/>
    <col min="5632" max="5632" width="12" style="2" customWidth="1"/>
    <col min="5633" max="5635" width="9.5703125" style="2" bestFit="1" customWidth="1"/>
    <col min="5636" max="5637" width="9.140625" style="2" bestFit="1" customWidth="1"/>
    <col min="5638" max="5886" width="13.28515625" style="2"/>
    <col min="5887" max="5887" width="40" style="2" customWidth="1"/>
    <col min="5888" max="5888" width="12" style="2" customWidth="1"/>
    <col min="5889" max="5891" width="9.5703125" style="2" bestFit="1" customWidth="1"/>
    <col min="5892" max="5893" width="9.140625" style="2" bestFit="1" customWidth="1"/>
    <col min="5894" max="6142" width="13.28515625" style="2"/>
    <col min="6143" max="6143" width="40" style="2" customWidth="1"/>
    <col min="6144" max="6144" width="12" style="2" customWidth="1"/>
    <col min="6145" max="6147" width="9.5703125" style="2" bestFit="1" customWidth="1"/>
    <col min="6148" max="6149" width="9.140625" style="2" bestFit="1" customWidth="1"/>
    <col min="6150" max="6398" width="13.28515625" style="2"/>
    <col min="6399" max="6399" width="40" style="2" customWidth="1"/>
    <col min="6400" max="6400" width="12" style="2" customWidth="1"/>
    <col min="6401" max="6403" width="9.5703125" style="2" bestFit="1" customWidth="1"/>
    <col min="6404" max="6405" width="9.140625" style="2" bestFit="1" customWidth="1"/>
    <col min="6406" max="6654" width="13.28515625" style="2"/>
    <col min="6655" max="6655" width="40" style="2" customWidth="1"/>
    <col min="6656" max="6656" width="12" style="2" customWidth="1"/>
    <col min="6657" max="6659" width="9.5703125" style="2" bestFit="1" customWidth="1"/>
    <col min="6660" max="6661" width="9.140625" style="2" bestFit="1" customWidth="1"/>
    <col min="6662" max="6910" width="13.28515625" style="2"/>
    <col min="6911" max="6911" width="40" style="2" customWidth="1"/>
    <col min="6912" max="6912" width="12" style="2" customWidth="1"/>
    <col min="6913" max="6915" width="9.5703125" style="2" bestFit="1" customWidth="1"/>
    <col min="6916" max="6917" width="9.140625" style="2" bestFit="1" customWidth="1"/>
    <col min="6918" max="7166" width="13.28515625" style="2"/>
    <col min="7167" max="7167" width="40" style="2" customWidth="1"/>
    <col min="7168" max="7168" width="12" style="2" customWidth="1"/>
    <col min="7169" max="7171" width="9.5703125" style="2" bestFit="1" customWidth="1"/>
    <col min="7172" max="7173" width="9.140625" style="2" bestFit="1" customWidth="1"/>
    <col min="7174" max="7422" width="13.28515625" style="2"/>
    <col min="7423" max="7423" width="40" style="2" customWidth="1"/>
    <col min="7424" max="7424" width="12" style="2" customWidth="1"/>
    <col min="7425" max="7427" width="9.5703125" style="2" bestFit="1" customWidth="1"/>
    <col min="7428" max="7429" width="9.140625" style="2" bestFit="1" customWidth="1"/>
    <col min="7430" max="7678" width="13.28515625" style="2"/>
    <col min="7679" max="7679" width="40" style="2" customWidth="1"/>
    <col min="7680" max="7680" width="12" style="2" customWidth="1"/>
    <col min="7681" max="7683" width="9.5703125" style="2" bestFit="1" customWidth="1"/>
    <col min="7684" max="7685" width="9.140625" style="2" bestFit="1" customWidth="1"/>
    <col min="7686" max="7934" width="13.28515625" style="2"/>
    <col min="7935" max="7935" width="40" style="2" customWidth="1"/>
    <col min="7936" max="7936" width="12" style="2" customWidth="1"/>
    <col min="7937" max="7939" width="9.5703125" style="2" bestFit="1" customWidth="1"/>
    <col min="7940" max="7941" width="9.140625" style="2" bestFit="1" customWidth="1"/>
    <col min="7942" max="8190" width="13.28515625" style="2"/>
    <col min="8191" max="8191" width="40" style="2" customWidth="1"/>
    <col min="8192" max="8192" width="12" style="2" customWidth="1"/>
    <col min="8193" max="8195" width="9.5703125" style="2" bestFit="1" customWidth="1"/>
    <col min="8196" max="8197" width="9.140625" style="2" bestFit="1" customWidth="1"/>
    <col min="8198" max="8446" width="13.28515625" style="2"/>
    <col min="8447" max="8447" width="40" style="2" customWidth="1"/>
    <col min="8448" max="8448" width="12" style="2" customWidth="1"/>
    <col min="8449" max="8451" width="9.5703125" style="2" bestFit="1" customWidth="1"/>
    <col min="8452" max="8453" width="9.140625" style="2" bestFit="1" customWidth="1"/>
    <col min="8454" max="8702" width="13.28515625" style="2"/>
    <col min="8703" max="8703" width="40" style="2" customWidth="1"/>
    <col min="8704" max="8704" width="12" style="2" customWidth="1"/>
    <col min="8705" max="8707" width="9.5703125" style="2" bestFit="1" customWidth="1"/>
    <col min="8708" max="8709" width="9.140625" style="2" bestFit="1" customWidth="1"/>
    <col min="8710" max="8958" width="13.28515625" style="2"/>
    <col min="8959" max="8959" width="40" style="2" customWidth="1"/>
    <col min="8960" max="8960" width="12" style="2" customWidth="1"/>
    <col min="8961" max="8963" width="9.5703125" style="2" bestFit="1" customWidth="1"/>
    <col min="8964" max="8965" width="9.140625" style="2" bestFit="1" customWidth="1"/>
    <col min="8966" max="9214" width="13.28515625" style="2"/>
    <col min="9215" max="9215" width="40" style="2" customWidth="1"/>
    <col min="9216" max="9216" width="12" style="2" customWidth="1"/>
    <col min="9217" max="9219" width="9.5703125" style="2" bestFit="1" customWidth="1"/>
    <col min="9220" max="9221" width="9.140625" style="2" bestFit="1" customWidth="1"/>
    <col min="9222" max="9470" width="13.28515625" style="2"/>
    <col min="9471" max="9471" width="40" style="2" customWidth="1"/>
    <col min="9472" max="9472" width="12" style="2" customWidth="1"/>
    <col min="9473" max="9475" width="9.5703125" style="2" bestFit="1" customWidth="1"/>
    <col min="9476" max="9477" width="9.140625" style="2" bestFit="1" customWidth="1"/>
    <col min="9478" max="9726" width="13.28515625" style="2"/>
    <col min="9727" max="9727" width="40" style="2" customWidth="1"/>
    <col min="9728" max="9728" width="12" style="2" customWidth="1"/>
    <col min="9729" max="9731" width="9.5703125" style="2" bestFit="1" customWidth="1"/>
    <col min="9732" max="9733" width="9.140625" style="2" bestFit="1" customWidth="1"/>
    <col min="9734" max="9982" width="13.28515625" style="2"/>
    <col min="9983" max="9983" width="40" style="2" customWidth="1"/>
    <col min="9984" max="9984" width="12" style="2" customWidth="1"/>
    <col min="9985" max="9987" width="9.5703125" style="2" bestFit="1" customWidth="1"/>
    <col min="9988" max="9989" width="9.140625" style="2" bestFit="1" customWidth="1"/>
    <col min="9990" max="10238" width="13.28515625" style="2"/>
    <col min="10239" max="10239" width="40" style="2" customWidth="1"/>
    <col min="10240" max="10240" width="12" style="2" customWidth="1"/>
    <col min="10241" max="10243" width="9.5703125" style="2" bestFit="1" customWidth="1"/>
    <col min="10244" max="10245" width="9.140625" style="2" bestFit="1" customWidth="1"/>
    <col min="10246" max="10494" width="13.28515625" style="2"/>
    <col min="10495" max="10495" width="40" style="2" customWidth="1"/>
    <col min="10496" max="10496" width="12" style="2" customWidth="1"/>
    <col min="10497" max="10499" width="9.5703125" style="2" bestFit="1" customWidth="1"/>
    <col min="10500" max="10501" width="9.140625" style="2" bestFit="1" customWidth="1"/>
    <col min="10502" max="10750" width="13.28515625" style="2"/>
    <col min="10751" max="10751" width="40" style="2" customWidth="1"/>
    <col min="10752" max="10752" width="12" style="2" customWidth="1"/>
    <col min="10753" max="10755" width="9.5703125" style="2" bestFit="1" customWidth="1"/>
    <col min="10756" max="10757" width="9.140625" style="2" bestFit="1" customWidth="1"/>
    <col min="10758" max="11006" width="13.28515625" style="2"/>
    <col min="11007" max="11007" width="40" style="2" customWidth="1"/>
    <col min="11008" max="11008" width="12" style="2" customWidth="1"/>
    <col min="11009" max="11011" width="9.5703125" style="2" bestFit="1" customWidth="1"/>
    <col min="11012" max="11013" width="9.140625" style="2" bestFit="1" customWidth="1"/>
    <col min="11014" max="11262" width="13.28515625" style="2"/>
    <col min="11263" max="11263" width="40" style="2" customWidth="1"/>
    <col min="11264" max="11264" width="12" style="2" customWidth="1"/>
    <col min="11265" max="11267" width="9.5703125" style="2" bestFit="1" customWidth="1"/>
    <col min="11268" max="11269" width="9.140625" style="2" bestFit="1" customWidth="1"/>
    <col min="11270" max="11518" width="13.28515625" style="2"/>
    <col min="11519" max="11519" width="40" style="2" customWidth="1"/>
    <col min="11520" max="11520" width="12" style="2" customWidth="1"/>
    <col min="11521" max="11523" width="9.5703125" style="2" bestFit="1" customWidth="1"/>
    <col min="11524" max="11525" width="9.140625" style="2" bestFit="1" customWidth="1"/>
    <col min="11526" max="11774" width="13.28515625" style="2"/>
    <col min="11775" max="11775" width="40" style="2" customWidth="1"/>
    <col min="11776" max="11776" width="12" style="2" customWidth="1"/>
    <col min="11777" max="11779" width="9.5703125" style="2" bestFit="1" customWidth="1"/>
    <col min="11780" max="11781" width="9.140625" style="2" bestFit="1" customWidth="1"/>
    <col min="11782" max="12030" width="13.28515625" style="2"/>
    <col min="12031" max="12031" width="40" style="2" customWidth="1"/>
    <col min="12032" max="12032" width="12" style="2" customWidth="1"/>
    <col min="12033" max="12035" width="9.5703125" style="2" bestFit="1" customWidth="1"/>
    <col min="12036" max="12037" width="9.140625" style="2" bestFit="1" customWidth="1"/>
    <col min="12038" max="12286" width="13.28515625" style="2"/>
    <col min="12287" max="12287" width="40" style="2" customWidth="1"/>
    <col min="12288" max="12288" width="12" style="2" customWidth="1"/>
    <col min="12289" max="12291" width="9.5703125" style="2" bestFit="1" customWidth="1"/>
    <col min="12292" max="12293" width="9.140625" style="2" bestFit="1" customWidth="1"/>
    <col min="12294" max="12542" width="13.28515625" style="2"/>
    <col min="12543" max="12543" width="40" style="2" customWidth="1"/>
    <col min="12544" max="12544" width="12" style="2" customWidth="1"/>
    <col min="12545" max="12547" width="9.5703125" style="2" bestFit="1" customWidth="1"/>
    <col min="12548" max="12549" width="9.140625" style="2" bestFit="1" customWidth="1"/>
    <col min="12550" max="12798" width="13.28515625" style="2"/>
    <col min="12799" max="12799" width="40" style="2" customWidth="1"/>
    <col min="12800" max="12800" width="12" style="2" customWidth="1"/>
    <col min="12801" max="12803" width="9.5703125" style="2" bestFit="1" customWidth="1"/>
    <col min="12804" max="12805" width="9.140625" style="2" bestFit="1" customWidth="1"/>
    <col min="12806" max="13054" width="13.28515625" style="2"/>
    <col min="13055" max="13055" width="40" style="2" customWidth="1"/>
    <col min="13056" max="13056" width="12" style="2" customWidth="1"/>
    <col min="13057" max="13059" width="9.5703125" style="2" bestFit="1" customWidth="1"/>
    <col min="13060" max="13061" width="9.140625" style="2" bestFit="1" customWidth="1"/>
    <col min="13062" max="13310" width="13.28515625" style="2"/>
    <col min="13311" max="13311" width="40" style="2" customWidth="1"/>
    <col min="13312" max="13312" width="12" style="2" customWidth="1"/>
    <col min="13313" max="13315" width="9.5703125" style="2" bestFit="1" customWidth="1"/>
    <col min="13316" max="13317" width="9.140625" style="2" bestFit="1" customWidth="1"/>
    <col min="13318" max="13566" width="13.28515625" style="2"/>
    <col min="13567" max="13567" width="40" style="2" customWidth="1"/>
    <col min="13568" max="13568" width="12" style="2" customWidth="1"/>
    <col min="13569" max="13571" width="9.5703125" style="2" bestFit="1" customWidth="1"/>
    <col min="13572" max="13573" width="9.140625" style="2" bestFit="1" customWidth="1"/>
    <col min="13574" max="13822" width="13.28515625" style="2"/>
    <col min="13823" max="13823" width="40" style="2" customWidth="1"/>
    <col min="13824" max="13824" width="12" style="2" customWidth="1"/>
    <col min="13825" max="13827" width="9.5703125" style="2" bestFit="1" customWidth="1"/>
    <col min="13828" max="13829" width="9.140625" style="2" bestFit="1" customWidth="1"/>
    <col min="13830" max="14078" width="13.28515625" style="2"/>
    <col min="14079" max="14079" width="40" style="2" customWidth="1"/>
    <col min="14080" max="14080" width="12" style="2" customWidth="1"/>
    <col min="14081" max="14083" width="9.5703125" style="2" bestFit="1" customWidth="1"/>
    <col min="14084" max="14085" width="9.140625" style="2" bestFit="1" customWidth="1"/>
    <col min="14086" max="14334" width="13.28515625" style="2"/>
    <col min="14335" max="14335" width="40" style="2" customWidth="1"/>
    <col min="14336" max="14336" width="12" style="2" customWidth="1"/>
    <col min="14337" max="14339" width="9.5703125" style="2" bestFit="1" customWidth="1"/>
    <col min="14340" max="14341" width="9.140625" style="2" bestFit="1" customWidth="1"/>
    <col min="14342" max="14590" width="13.28515625" style="2"/>
    <col min="14591" max="14591" width="40" style="2" customWidth="1"/>
    <col min="14592" max="14592" width="12" style="2" customWidth="1"/>
    <col min="14593" max="14595" width="9.5703125" style="2" bestFit="1" customWidth="1"/>
    <col min="14596" max="14597" width="9.140625" style="2" bestFit="1" customWidth="1"/>
    <col min="14598" max="14846" width="13.28515625" style="2"/>
    <col min="14847" max="14847" width="40" style="2" customWidth="1"/>
    <col min="14848" max="14848" width="12" style="2" customWidth="1"/>
    <col min="14849" max="14851" width="9.5703125" style="2" bestFit="1" customWidth="1"/>
    <col min="14852" max="14853" width="9.140625" style="2" bestFit="1" customWidth="1"/>
    <col min="14854" max="15102" width="13.28515625" style="2"/>
    <col min="15103" max="15103" width="40" style="2" customWidth="1"/>
    <col min="15104" max="15104" width="12" style="2" customWidth="1"/>
    <col min="15105" max="15107" width="9.5703125" style="2" bestFit="1" customWidth="1"/>
    <col min="15108" max="15109" width="9.140625" style="2" bestFit="1" customWidth="1"/>
    <col min="15110" max="15358" width="13.28515625" style="2"/>
    <col min="15359" max="15359" width="40" style="2" customWidth="1"/>
    <col min="15360" max="15360" width="12" style="2" customWidth="1"/>
    <col min="15361" max="15363" width="9.5703125" style="2" bestFit="1" customWidth="1"/>
    <col min="15364" max="15365" width="9.140625" style="2" bestFit="1" customWidth="1"/>
    <col min="15366" max="15614" width="13.28515625" style="2"/>
    <col min="15615" max="15615" width="40" style="2" customWidth="1"/>
    <col min="15616" max="15616" width="12" style="2" customWidth="1"/>
    <col min="15617" max="15619" width="9.5703125" style="2" bestFit="1" customWidth="1"/>
    <col min="15620" max="15621" width="9.140625" style="2" bestFit="1" customWidth="1"/>
    <col min="15622" max="15870" width="13.28515625" style="2"/>
    <col min="15871" max="15871" width="40" style="2" customWidth="1"/>
    <col min="15872" max="15872" width="12" style="2" customWidth="1"/>
    <col min="15873" max="15875" width="9.5703125" style="2" bestFit="1" customWidth="1"/>
    <col min="15876" max="15877" width="9.140625" style="2" bestFit="1" customWidth="1"/>
    <col min="15878" max="16126" width="13.28515625" style="2"/>
    <col min="16127" max="16127" width="40" style="2" customWidth="1"/>
    <col min="16128" max="16128" width="12" style="2" customWidth="1"/>
    <col min="16129" max="16131" width="9.5703125" style="2" bestFit="1" customWidth="1"/>
    <col min="16132" max="16133" width="9.140625" style="2" bestFit="1" customWidth="1"/>
    <col min="16134" max="16384" width="13.28515625" style="2"/>
  </cols>
  <sheetData>
    <row r="2" spans="1:7" ht="15" customHeight="1" x14ac:dyDescent="0.15">
      <c r="A2" s="1" t="s">
        <v>0</v>
      </c>
      <c r="B2" s="1"/>
      <c r="C2" s="1"/>
      <c r="D2" s="1"/>
      <c r="E2" s="1"/>
    </row>
    <row r="3" spans="1:7" ht="10.5" customHeight="1" x14ac:dyDescent="0.15">
      <c r="A3" s="3"/>
      <c r="B3" s="3"/>
      <c r="C3" s="3"/>
      <c r="D3" s="4"/>
      <c r="E3" s="3"/>
    </row>
    <row r="4" spans="1:7" s="9" customFormat="1" ht="15" customHeight="1" x14ac:dyDescent="0.15">
      <c r="A4" s="5" t="s">
        <v>1</v>
      </c>
      <c r="B4" s="6" t="s">
        <v>2</v>
      </c>
      <c r="C4" s="7"/>
      <c r="D4" s="7"/>
      <c r="E4" s="7"/>
      <c r="F4" s="7"/>
      <c r="G4" s="8"/>
    </row>
    <row r="5" spans="1:7" s="9" customFormat="1" ht="15" customHeight="1" x14ac:dyDescent="0.15">
      <c r="A5" s="10"/>
      <c r="B5" s="11" t="s">
        <v>3</v>
      </c>
      <c r="C5" s="12">
        <v>2015</v>
      </c>
      <c r="D5" s="12">
        <v>2016</v>
      </c>
      <c r="E5" s="12">
        <v>2017</v>
      </c>
      <c r="F5" s="12">
        <v>2018</v>
      </c>
      <c r="G5" s="12">
        <v>2019</v>
      </c>
    </row>
    <row r="6" spans="1:7" s="9" customFormat="1" ht="12" customHeight="1" x14ac:dyDescent="0.15">
      <c r="A6" s="13" t="s">
        <v>4</v>
      </c>
      <c r="B6" s="14">
        <f>SUM(B9,B18,B21,B24)</f>
        <v>48</v>
      </c>
      <c r="C6" s="14">
        <f t="shared" ref="C6:F6" si="0">SUM(C9,C18,C21,C24)</f>
        <v>17</v>
      </c>
      <c r="D6" s="14">
        <f t="shared" si="0"/>
        <v>1</v>
      </c>
      <c r="E6" s="14">
        <f t="shared" si="0"/>
        <v>0</v>
      </c>
      <c r="F6" s="14">
        <f t="shared" si="0"/>
        <v>15</v>
      </c>
      <c r="G6" s="14">
        <f>SUM(G9,G18,G21,G24,G27)</f>
        <v>16</v>
      </c>
    </row>
    <row r="7" spans="1:7" s="9" customFormat="1" ht="12" customHeight="1" x14ac:dyDescent="0.15">
      <c r="A7" s="13" t="s">
        <v>5</v>
      </c>
      <c r="B7" s="14">
        <f t="shared" ref="B7:F7" si="1">SUM(B10,B19,B22,B25,B15)</f>
        <v>100576</v>
      </c>
      <c r="C7" s="14">
        <f t="shared" si="1"/>
        <v>31958</v>
      </c>
      <c r="D7" s="14">
        <f>SUM(D10,D19,D22,D25,D15)</f>
        <v>5308</v>
      </c>
      <c r="E7" s="14">
        <f t="shared" si="1"/>
        <v>0</v>
      </c>
      <c r="F7" s="14">
        <f t="shared" si="1"/>
        <v>32339</v>
      </c>
      <c r="G7" s="14">
        <f>SUM(G10,G19,G22,G25,G15,G28)</f>
        <v>31769</v>
      </c>
    </row>
    <row r="8" spans="1:7" s="9" customFormat="1" ht="12" customHeight="1" x14ac:dyDescent="0.15">
      <c r="A8" s="13" t="s">
        <v>6</v>
      </c>
      <c r="B8" s="15"/>
      <c r="C8" s="15"/>
      <c r="D8" s="15"/>
      <c r="E8" s="15"/>
      <c r="F8" s="16"/>
      <c r="G8" s="16"/>
    </row>
    <row r="9" spans="1:7" s="9" customFormat="1" ht="12" customHeight="1" x14ac:dyDescent="0.15">
      <c r="A9" s="17" t="s">
        <v>7</v>
      </c>
      <c r="B9" s="18">
        <f>SUM(C9:G9)</f>
        <v>45</v>
      </c>
      <c r="C9" s="16">
        <v>15</v>
      </c>
      <c r="D9" s="16">
        <v>0</v>
      </c>
      <c r="E9" s="16">
        <v>0</v>
      </c>
      <c r="F9" s="16">
        <v>15</v>
      </c>
      <c r="G9" s="16">
        <v>15</v>
      </c>
    </row>
    <row r="10" spans="1:7" s="9" customFormat="1" ht="12" customHeight="1" x14ac:dyDescent="0.15">
      <c r="A10" s="17" t="s">
        <v>8</v>
      </c>
      <c r="B10" s="18">
        <f t="shared" ref="B10:B12" si="2">SUM(C10:G10)</f>
        <v>90411</v>
      </c>
      <c r="C10" s="16">
        <v>29662</v>
      </c>
      <c r="D10" s="16">
        <v>249</v>
      </c>
      <c r="E10" s="16">
        <v>0</v>
      </c>
      <c r="F10" s="16">
        <v>30449</v>
      </c>
      <c r="G10" s="16">
        <v>30051</v>
      </c>
    </row>
    <row r="11" spans="1:7" s="9" customFormat="1" ht="12" customHeight="1" x14ac:dyDescent="0.15">
      <c r="A11" s="17" t="s">
        <v>9</v>
      </c>
      <c r="B11" s="18">
        <f t="shared" si="2"/>
        <v>193257</v>
      </c>
      <c r="C11" s="16">
        <v>61888</v>
      </c>
      <c r="D11" s="16">
        <v>75608</v>
      </c>
      <c r="E11" s="16">
        <v>27686</v>
      </c>
      <c r="F11" s="16">
        <v>0</v>
      </c>
      <c r="G11" s="16">
        <v>28075</v>
      </c>
    </row>
    <row r="12" spans="1:7" s="9" customFormat="1" ht="12" customHeight="1" x14ac:dyDescent="0.15">
      <c r="A12" s="17" t="s">
        <v>10</v>
      </c>
      <c r="B12" s="18">
        <f t="shared" si="2"/>
        <v>49086</v>
      </c>
      <c r="C12" s="16">
        <v>13581</v>
      </c>
      <c r="D12" s="16">
        <v>13992</v>
      </c>
      <c r="E12" s="16">
        <v>8090</v>
      </c>
      <c r="F12" s="16">
        <v>7495</v>
      </c>
      <c r="G12" s="16">
        <v>5928</v>
      </c>
    </row>
    <row r="13" spans="1:7" s="9" customFormat="1" ht="12" customHeight="1" x14ac:dyDescent="0.15">
      <c r="A13" s="13" t="s">
        <v>11</v>
      </c>
      <c r="B13" s="18"/>
      <c r="C13" s="16"/>
      <c r="D13" s="16"/>
      <c r="E13" s="16"/>
      <c r="F13" s="16"/>
      <c r="G13" s="16"/>
    </row>
    <row r="14" spans="1:7" s="9" customFormat="1" ht="12" customHeight="1" x14ac:dyDescent="0.15">
      <c r="A14" s="17" t="s">
        <v>12</v>
      </c>
      <c r="B14" s="18">
        <f>SUM(C14:G14)</f>
        <v>20</v>
      </c>
      <c r="C14" s="16">
        <v>0</v>
      </c>
      <c r="D14" s="16">
        <v>0</v>
      </c>
      <c r="E14" s="16">
        <v>0</v>
      </c>
      <c r="F14" s="16">
        <v>12</v>
      </c>
      <c r="G14" s="16">
        <v>8</v>
      </c>
    </row>
    <row r="15" spans="1:7" s="9" customFormat="1" ht="12" customHeight="1" x14ac:dyDescent="0.15">
      <c r="A15" s="17" t="s">
        <v>13</v>
      </c>
      <c r="B15" s="18">
        <f t="shared" ref="B15:B28" si="3">SUM(C15:G15)</f>
        <v>2810</v>
      </c>
      <c r="C15" s="16">
        <v>0</v>
      </c>
      <c r="D15" s="16">
        <v>0</v>
      </c>
      <c r="E15" s="16">
        <v>0</v>
      </c>
      <c r="F15" s="16">
        <v>1890</v>
      </c>
      <c r="G15" s="16">
        <v>920</v>
      </c>
    </row>
    <row r="16" spans="1:7" s="9" customFormat="1" ht="12" customHeight="1" x14ac:dyDescent="0.15">
      <c r="A16" s="17" t="s">
        <v>10</v>
      </c>
      <c r="B16" s="18">
        <f t="shared" si="3"/>
        <v>9692</v>
      </c>
      <c r="C16" s="16">
        <v>0</v>
      </c>
      <c r="D16" s="16">
        <v>0</v>
      </c>
      <c r="E16" s="16">
        <v>0</v>
      </c>
      <c r="F16" s="16">
        <v>5263</v>
      </c>
      <c r="G16" s="16">
        <v>4429</v>
      </c>
    </row>
    <row r="17" spans="1:7" s="9" customFormat="1" ht="12" customHeight="1" x14ac:dyDescent="0.15">
      <c r="A17" s="13" t="s">
        <v>14</v>
      </c>
      <c r="B17" s="18"/>
      <c r="C17" s="15"/>
      <c r="D17" s="15"/>
      <c r="E17" s="15"/>
      <c r="F17" s="16"/>
      <c r="G17" s="16"/>
    </row>
    <row r="18" spans="1:7" s="9" customFormat="1" ht="12" customHeight="1" x14ac:dyDescent="0.15">
      <c r="A18" s="17" t="s">
        <v>15</v>
      </c>
      <c r="B18" s="18">
        <f t="shared" si="3"/>
        <v>1</v>
      </c>
      <c r="C18" s="19">
        <v>1</v>
      </c>
      <c r="D18" s="16">
        <v>0</v>
      </c>
      <c r="E18" s="16">
        <v>0</v>
      </c>
      <c r="F18" s="16">
        <v>0</v>
      </c>
      <c r="G18" s="16">
        <v>0</v>
      </c>
    </row>
    <row r="19" spans="1:7" s="9" customFormat="1" ht="12" customHeight="1" x14ac:dyDescent="0.15">
      <c r="A19" s="17" t="s">
        <v>13</v>
      </c>
      <c r="B19" s="18">
        <f t="shared" si="3"/>
        <v>495</v>
      </c>
      <c r="C19" s="16">
        <v>495</v>
      </c>
      <c r="D19" s="16">
        <v>0</v>
      </c>
      <c r="E19" s="16">
        <v>0</v>
      </c>
      <c r="F19" s="16">
        <v>0</v>
      </c>
      <c r="G19" s="16">
        <v>0</v>
      </c>
    </row>
    <row r="20" spans="1:7" s="9" customFormat="1" ht="12" customHeight="1" x14ac:dyDescent="0.15">
      <c r="A20" s="13" t="s">
        <v>16</v>
      </c>
      <c r="B20" s="18"/>
      <c r="C20" s="16"/>
      <c r="D20" s="16"/>
      <c r="E20" s="16"/>
      <c r="F20" s="16"/>
      <c r="G20" s="16"/>
    </row>
    <row r="21" spans="1:7" s="9" customFormat="1" ht="12" customHeight="1" x14ac:dyDescent="0.15">
      <c r="A21" s="17" t="s">
        <v>15</v>
      </c>
      <c r="B21" s="18">
        <f t="shared" si="3"/>
        <v>1</v>
      </c>
      <c r="C21" s="16">
        <v>1</v>
      </c>
      <c r="D21" s="16">
        <v>0</v>
      </c>
      <c r="E21" s="16">
        <v>0</v>
      </c>
      <c r="F21" s="16">
        <v>0</v>
      </c>
      <c r="G21" s="16">
        <v>0</v>
      </c>
    </row>
    <row r="22" spans="1:7" s="9" customFormat="1" ht="12" customHeight="1" x14ac:dyDescent="0.15">
      <c r="A22" s="17" t="s">
        <v>13</v>
      </c>
      <c r="B22" s="18">
        <f t="shared" si="3"/>
        <v>1801</v>
      </c>
      <c r="C22" s="16">
        <v>1801</v>
      </c>
      <c r="D22" s="16">
        <v>0</v>
      </c>
      <c r="E22" s="16">
        <v>0</v>
      </c>
      <c r="F22" s="16">
        <v>0</v>
      </c>
      <c r="G22" s="16">
        <v>0</v>
      </c>
    </row>
    <row r="23" spans="1:7" s="9" customFormat="1" ht="12" customHeight="1" x14ac:dyDescent="0.15">
      <c r="A23" s="13" t="s">
        <v>17</v>
      </c>
      <c r="B23" s="18"/>
      <c r="C23" s="16"/>
      <c r="D23" s="16"/>
      <c r="E23" s="16"/>
      <c r="F23" s="16"/>
      <c r="G23" s="16"/>
    </row>
    <row r="24" spans="1:7" s="9" customFormat="1" ht="12" customHeight="1" x14ac:dyDescent="0.15">
      <c r="A24" s="17" t="s">
        <v>15</v>
      </c>
      <c r="B24" s="18">
        <f t="shared" si="3"/>
        <v>1</v>
      </c>
      <c r="C24" s="16">
        <v>0</v>
      </c>
      <c r="D24" s="16">
        <v>1</v>
      </c>
      <c r="E24" s="16">
        <v>0</v>
      </c>
      <c r="F24" s="16">
        <v>0</v>
      </c>
      <c r="G24" s="16">
        <v>0</v>
      </c>
    </row>
    <row r="25" spans="1:7" s="9" customFormat="1" ht="12" customHeight="1" x14ac:dyDescent="0.15">
      <c r="A25" s="17" t="s">
        <v>13</v>
      </c>
      <c r="B25" s="18">
        <f t="shared" si="3"/>
        <v>5059</v>
      </c>
      <c r="C25" s="16">
        <v>0</v>
      </c>
      <c r="D25" s="16">
        <v>5059</v>
      </c>
      <c r="E25" s="16">
        <v>0</v>
      </c>
      <c r="F25" s="16">
        <v>0</v>
      </c>
      <c r="G25" s="16">
        <v>0</v>
      </c>
    </row>
    <row r="26" spans="1:7" s="9" customFormat="1" ht="12" customHeight="1" x14ac:dyDescent="0.15">
      <c r="A26" s="13" t="s">
        <v>18</v>
      </c>
      <c r="B26" s="18"/>
      <c r="C26" s="16"/>
      <c r="D26" s="16"/>
      <c r="E26" s="16"/>
      <c r="F26" s="16"/>
      <c r="G26" s="16"/>
    </row>
    <row r="27" spans="1:7" s="9" customFormat="1" ht="12" customHeight="1" x14ac:dyDescent="0.15">
      <c r="A27" s="17" t="s">
        <v>19</v>
      </c>
      <c r="B27" s="18">
        <f t="shared" si="3"/>
        <v>1</v>
      </c>
      <c r="C27" s="20" t="s">
        <v>20</v>
      </c>
      <c r="D27" s="20" t="s">
        <v>20</v>
      </c>
      <c r="E27" s="20" t="s">
        <v>20</v>
      </c>
      <c r="F27" s="20" t="s">
        <v>20</v>
      </c>
      <c r="G27" s="16">
        <v>1</v>
      </c>
    </row>
    <row r="28" spans="1:7" s="9" customFormat="1" ht="12" customHeight="1" x14ac:dyDescent="0.15">
      <c r="A28" s="17" t="s">
        <v>13</v>
      </c>
      <c r="B28" s="18">
        <f t="shared" si="3"/>
        <v>798</v>
      </c>
      <c r="C28" s="20" t="s">
        <v>20</v>
      </c>
      <c r="D28" s="20" t="s">
        <v>20</v>
      </c>
      <c r="E28" s="20" t="s">
        <v>20</v>
      </c>
      <c r="F28" s="20" t="s">
        <v>20</v>
      </c>
      <c r="G28" s="16">
        <v>798</v>
      </c>
    </row>
    <row r="29" spans="1:7" s="9" customFormat="1" ht="11.25" customHeight="1" x14ac:dyDescent="0.15">
      <c r="A29" s="21"/>
      <c r="B29" s="22"/>
      <c r="C29" s="22"/>
      <c r="D29" s="23"/>
      <c r="E29" s="22"/>
    </row>
    <row r="30" spans="1:7" s="9" customFormat="1" ht="11.25" customHeight="1" x14ac:dyDescent="0.15">
      <c r="A30" s="21" t="s">
        <v>21</v>
      </c>
      <c r="B30" s="22"/>
      <c r="C30" s="22"/>
      <c r="D30" s="23"/>
      <c r="E30" s="22"/>
    </row>
    <row r="31" spans="1:7" s="9" customFormat="1" ht="11.25" customHeight="1" x14ac:dyDescent="0.15">
      <c r="A31" s="24" t="s">
        <v>22</v>
      </c>
      <c r="B31" s="24"/>
      <c r="C31" s="24"/>
      <c r="D31" s="24"/>
      <c r="E31" s="24"/>
    </row>
    <row r="32" spans="1:7" s="9" customFormat="1" ht="11.25" customHeight="1" x14ac:dyDescent="0.15">
      <c r="A32" s="17" t="s">
        <v>23</v>
      </c>
      <c r="B32" s="17"/>
      <c r="C32" s="17"/>
      <c r="D32" s="17"/>
      <c r="E32" s="17"/>
    </row>
    <row r="33" spans="1:5" s="9" customFormat="1" ht="11.25" customHeight="1" x14ac:dyDescent="0.15">
      <c r="A33" s="17" t="s">
        <v>24</v>
      </c>
      <c r="B33" s="17"/>
      <c r="C33" s="17"/>
      <c r="D33" s="17"/>
      <c r="E33" s="17"/>
    </row>
    <row r="34" spans="1:5" s="9" customFormat="1" ht="11.25" customHeight="1" x14ac:dyDescent="0.15">
      <c r="A34" s="17" t="s">
        <v>25</v>
      </c>
      <c r="B34" s="17"/>
      <c r="C34" s="17"/>
      <c r="D34" s="17"/>
      <c r="E34" s="17"/>
    </row>
    <row r="35" spans="1:5" s="9" customFormat="1" ht="11.25" customHeight="1" x14ac:dyDescent="0.15">
      <c r="A35" s="17" t="s">
        <v>26</v>
      </c>
      <c r="B35" s="17"/>
      <c r="C35" s="17"/>
      <c r="D35" s="17"/>
      <c r="E35" s="17"/>
    </row>
    <row r="36" spans="1:5" s="9" customFormat="1" ht="11.25" customHeight="1" x14ac:dyDescent="0.15">
      <c r="A36" s="17" t="s">
        <v>27</v>
      </c>
      <c r="B36" s="17"/>
      <c r="C36" s="17"/>
      <c r="D36" s="17"/>
      <c r="E36" s="17"/>
    </row>
    <row r="37" spans="1:5" s="9" customFormat="1" ht="11.25" customHeight="1" x14ac:dyDescent="0.15">
      <c r="A37" s="17" t="s">
        <v>28</v>
      </c>
      <c r="B37" s="17"/>
      <c r="C37" s="17"/>
      <c r="D37" s="17"/>
      <c r="E37" s="17"/>
    </row>
    <row r="38" spans="1:5" s="9" customFormat="1" ht="11.25" customHeight="1" x14ac:dyDescent="0.15">
      <c r="A38" s="17" t="s">
        <v>29</v>
      </c>
      <c r="B38" s="17"/>
      <c r="C38" s="17"/>
      <c r="D38" s="17"/>
      <c r="E38" s="17"/>
    </row>
    <row r="39" spans="1:5" s="9" customFormat="1" ht="11.25" customHeight="1" x14ac:dyDescent="0.15">
      <c r="A39" s="17" t="s">
        <v>30</v>
      </c>
      <c r="B39" s="17"/>
      <c r="C39" s="17"/>
      <c r="D39" s="17"/>
      <c r="E39" s="17"/>
    </row>
    <row r="40" spans="1:5" s="9" customFormat="1" ht="11.25" customHeight="1" x14ac:dyDescent="0.15">
      <c r="A40" s="17" t="s">
        <v>31</v>
      </c>
      <c r="B40" s="17"/>
      <c r="C40" s="17"/>
      <c r="D40" s="17"/>
      <c r="E40" s="17"/>
    </row>
    <row r="41" spans="1:5" s="9" customFormat="1" ht="11.25" customHeight="1" x14ac:dyDescent="0.15">
      <c r="A41" s="17" t="s">
        <v>32</v>
      </c>
      <c r="B41" s="17"/>
      <c r="C41" s="17"/>
      <c r="D41" s="17"/>
      <c r="E41" s="17"/>
    </row>
    <row r="42" spans="1:5" s="9" customFormat="1" ht="11.25" customHeight="1" x14ac:dyDescent="0.15">
      <c r="A42" s="17" t="s">
        <v>33</v>
      </c>
      <c r="B42" s="17"/>
      <c r="C42" s="17"/>
      <c r="D42" s="17"/>
      <c r="E42" s="17"/>
    </row>
    <row r="43" spans="1:5" ht="11.25" customHeight="1" x14ac:dyDescent="0.1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15.46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2022-03-30T14:02:55Z</dcterms:created>
  <dcterms:modified xsi:type="dcterms:W3CDTF">2022-03-30T14:02:56Z</dcterms:modified>
</cp:coreProperties>
</file>