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6.41" sheetId="1"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cConcDesde" localSheetId="0">#REF!</definedName>
    <definedName name="cConcDesde">#REF!</definedName>
    <definedName name="cConcHasta" localSheetId="0">#REF!</definedName>
    <definedName name="cConcHasta">#REF!</definedName>
    <definedName name="cFecha" localSheetId="0">#REF!</definedName>
    <definedName name="cFecha">#REF!</definedName>
    <definedName name="CONAF" localSheetId="0" hidden="1">#REF!</definedName>
    <definedName name="CONAF" hidden="1">#REF!</definedName>
    <definedName name="CONAF_2" localSheetId="0" hidden="1">#REF!</definedName>
    <definedName name="CONAF_2" hidden="1">#REF!</definedName>
    <definedName name="CONAF_3" localSheetId="0">#REF!</definedName>
    <definedName name="CONAF_3">#REF!</definedName>
    <definedName name="coni" localSheetId="0">#REF!</definedName>
    <definedName name="coni">#REF!</definedName>
    <definedName name="cURL" localSheetId="0">#REF!</definedName>
    <definedName name="cURL">#REF!</definedName>
    <definedName name="li" hidden="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0">#REF!</definedName>
    <definedName name="MO">#REF!</definedName>
    <definedName name="Q_ConsolidadoMutuales_EmpresasCreativas" localSheetId="0">#REF!</definedName>
    <definedName name="Q_ConsolidadoMutuales_EmpresasCreativas">#REF!</definedName>
    <definedName name="rApO" localSheetId="0">#REF!</definedName>
    <definedName name="rApO">#REF!</definedName>
    <definedName name="rApP" localSheetId="0">#REF!</definedName>
    <definedName name="rApP">#REF!</definedName>
    <definedName name="rDif" localSheetId="0">#REF!</definedName>
    <definedName name="rDif">#REF!</definedName>
    <definedName name="rHon" localSheetId="0">#REF!</definedName>
    <definedName name="rHon">#REF!</definedName>
    <definedName name="rInv" localSheetId="0">#REF!</definedName>
    <definedName name="rInv">#REF!</definedName>
    <definedName name="rOpe" localSheetId="0">#REF!</definedName>
    <definedName name="rOpe">#REF!</definedName>
    <definedName name="S" hidden="1">#REF!</definedName>
    <definedName name="ttt" hidden="1">#REF!</definedName>
    <definedName name="yyy" localSheetId="0"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B21" i="1"/>
  <c r="B20" i="1"/>
  <c r="B19" i="1"/>
  <c r="B18" i="1"/>
  <c r="B17" i="1"/>
  <c r="B16" i="1"/>
  <c r="B15" i="1"/>
  <c r="B14" i="1"/>
  <c r="B13" i="1"/>
  <c r="B12" i="1"/>
  <c r="B11" i="1"/>
  <c r="B7" i="1" s="1"/>
  <c r="B10" i="1"/>
  <c r="B9" i="1"/>
  <c r="B8" i="1"/>
  <c r="I7" i="1"/>
  <c r="H7" i="1"/>
  <c r="G7" i="1"/>
  <c r="F7" i="1"/>
  <c r="E7" i="1"/>
  <c r="D7" i="1"/>
  <c r="C7" i="1"/>
</calcChain>
</file>

<file path=xl/sharedStrings.xml><?xml version="1.0" encoding="utf-8"?>
<sst xmlns="http://schemas.openxmlformats.org/spreadsheetml/2006/main" count="36" uniqueCount="35">
  <si>
    <r>
      <t>TABLA 16.41: NÚMERO DE ESPECTADORES DE CINE EN MULTISALAS</t>
    </r>
    <r>
      <rPr>
        <b/>
        <vertAlign val="superscript"/>
        <sz val="8"/>
        <rFont val="Verdana"/>
        <family val="2"/>
      </rPr>
      <t>/1</t>
    </r>
    <r>
      <rPr>
        <b/>
        <sz val="8"/>
        <rFont val="Verdana"/>
        <family val="2"/>
      </rPr>
      <t>, POR ORIGEN DE LA PELÍCULA, SEGÚN REGIÓN. 2019</t>
    </r>
  </si>
  <si>
    <t>REGIÓN</t>
  </si>
  <si>
    <t>Espectadores</t>
  </si>
  <si>
    <t>Total general</t>
  </si>
  <si>
    <t>Origen de la película</t>
  </si>
  <si>
    <r>
      <t>Asia</t>
    </r>
    <r>
      <rPr>
        <b/>
        <vertAlign val="superscript"/>
        <sz val="8"/>
        <rFont val="Verdana"/>
        <family val="2"/>
      </rPr>
      <t>/2</t>
    </r>
  </si>
  <si>
    <t>Chile</t>
  </si>
  <si>
    <r>
      <t>Coproducciones</t>
    </r>
    <r>
      <rPr>
        <b/>
        <vertAlign val="superscript"/>
        <sz val="8"/>
        <rFont val="Verdana"/>
        <family val="2"/>
      </rPr>
      <t>/3</t>
    </r>
  </si>
  <si>
    <r>
      <t xml:space="preserve"> EEUU</t>
    </r>
    <r>
      <rPr>
        <b/>
        <vertAlign val="superscript"/>
        <sz val="8"/>
        <rFont val="Verdana"/>
        <family val="2"/>
      </rPr>
      <t>/2</t>
    </r>
  </si>
  <si>
    <r>
      <t>Europa</t>
    </r>
    <r>
      <rPr>
        <b/>
        <vertAlign val="superscript"/>
        <sz val="8"/>
        <rFont val="Verdana"/>
        <family val="2"/>
      </rPr>
      <t>/2</t>
    </r>
  </si>
  <si>
    <r>
      <t>Latinoamérica</t>
    </r>
    <r>
      <rPr>
        <b/>
        <vertAlign val="superscript"/>
        <sz val="8"/>
        <rFont val="Verdana"/>
        <family val="2"/>
      </rPr>
      <t>/2</t>
    </r>
  </si>
  <si>
    <t>Otras procedencias</t>
  </si>
  <si>
    <t>TOTAL</t>
  </si>
  <si>
    <t>Arica y Parinacota</t>
  </si>
  <si>
    <t>Tarapacá</t>
  </si>
  <si>
    <t>Antofagasta</t>
  </si>
  <si>
    <t>Atacama</t>
  </si>
  <si>
    <t>Coquimbo</t>
  </si>
  <si>
    <t>Valparaíso</t>
  </si>
  <si>
    <t>Metropolitana</t>
  </si>
  <si>
    <t>O'Higgins</t>
  </si>
  <si>
    <t>Maule</t>
  </si>
  <si>
    <t>Ñuble</t>
  </si>
  <si>
    <t>-</t>
  </si>
  <si>
    <t>Biobío</t>
  </si>
  <si>
    <t>La Araucanía</t>
  </si>
  <si>
    <t>Los Ríos</t>
  </si>
  <si>
    <t>Los Lagos</t>
  </si>
  <si>
    <t>Magallanes</t>
  </si>
  <si>
    <r>
      <t xml:space="preserve">Nota: </t>
    </r>
    <r>
      <rPr>
        <sz val="8"/>
        <color theme="1"/>
        <rFont val="Verdana"/>
        <family val="2"/>
      </rPr>
      <t>La tabla incluye todas las películas exhibidas durante el año 2019, específicamente entre el 01 de enero al 31 de diciembre, ambas fechas inclusive. Considera estrenos del año, estrenos de años previos y preestrenos.</t>
    </r>
  </si>
  <si>
    <r>
      <rPr>
        <b/>
        <sz val="8"/>
        <color theme="1"/>
        <rFont val="Verdana"/>
        <family val="2"/>
      </rPr>
      <t xml:space="preserve">1 </t>
    </r>
    <r>
      <rPr>
        <sz val="8"/>
        <color theme="1"/>
        <rFont val="Verdana"/>
        <family val="2"/>
      </rPr>
      <t>Los datos consideran las salas de exhibición de circuitos multisalas (CineHoyts, Cinemark, Cineplanet, Cine Antay, Cine Lido, Cine Paseo del Valle, Cine Sala Estrella y Romeo, Cine Sol de Quilpué, Cine Star, Pavilion y Muvix La Fábrica).</t>
    </r>
  </si>
  <si>
    <r>
      <rPr>
        <b/>
        <sz val="8"/>
        <color theme="1"/>
        <rFont val="Verdana"/>
        <family val="2"/>
      </rPr>
      <t xml:space="preserve">2 </t>
    </r>
    <r>
      <rPr>
        <sz val="8"/>
        <color theme="1"/>
        <rFont val="Verdana"/>
        <family val="2"/>
      </rPr>
      <t xml:space="preserve">Las películas que corresponden a coproducciones se han clasificado según el país y/o el continente de este, que tiene mayor participación en la producción. </t>
    </r>
  </si>
  <si>
    <r>
      <rPr>
        <b/>
        <sz val="8"/>
        <color theme="1"/>
        <rFont val="Verdana"/>
        <family val="2"/>
      </rPr>
      <t xml:space="preserve">3 </t>
    </r>
    <r>
      <rPr>
        <sz val="8"/>
        <color theme="1"/>
        <rFont val="Verdana"/>
        <family val="2"/>
      </rPr>
      <t>Los datos se refieren a toda producción cinematográfica de coproducción donde se encuentre vinculado Chile.</t>
    </r>
  </si>
  <si>
    <t>- No registró movimiento.</t>
  </si>
  <si>
    <t xml:space="preserve">Fuente: Procesamiento y análisis de información realizado por Rubik Sustentabilidad en base a información obtenida a partir de datos directamente proporcionados por exhibidores y obtenidos desde “International Box Office EssentialsTM, un producto de Comscore”.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</si>
</sst>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7" x14ac:knownFonts="1">
    <font>
      <sz val="11"/>
      <color theme="1"/>
      <name val="Calibri"/>
      <family val="2"/>
      <scheme val="minor"/>
    </font>
    <font>
      <sz val="11"/>
      <color theme="1"/>
      <name val="Calibri"/>
      <family val="2"/>
      <scheme val="minor"/>
    </font>
    <font>
      <b/>
      <sz val="8"/>
      <name val="Verdana"/>
      <family val="2"/>
    </font>
    <font>
      <b/>
      <vertAlign val="superscript"/>
      <sz val="8"/>
      <name val="Verdana"/>
      <family val="2"/>
    </font>
    <font>
      <sz val="8"/>
      <color theme="1"/>
      <name val="Verdana"/>
      <family val="2"/>
    </font>
    <font>
      <b/>
      <sz val="8"/>
      <color theme="1"/>
      <name val="Verdana"/>
      <family val="2"/>
    </font>
    <font>
      <sz val="1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xf numFmtId="164" fontId="1" fillId="0" borderId="0" applyFont="0" applyFill="0" applyBorder="0" applyAlignment="0" applyProtection="0"/>
  </cellStyleXfs>
  <cellXfs count="25">
    <xf numFmtId="0" fontId="0" fillId="0" borderId="0" xfId="0"/>
    <xf numFmtId="0" fontId="2" fillId="0" borderId="0" xfId="0" applyFont="1" applyAlignment="1">
      <alignment vertical="center"/>
    </xf>
    <xf numFmtId="0" fontId="4" fillId="0" borderId="0" xfId="0" applyFont="1" applyAlignment="1">
      <alignment horizontal="justify" vertical="center"/>
    </xf>
    <xf numFmtId="0" fontId="5" fillId="0" borderId="0" xfId="0" applyFont="1" applyAlignment="1">
      <alignment horizontal="justify" vertical="center"/>
    </xf>
    <xf numFmtId="0" fontId="5" fillId="2" borderId="1" xfId="0" applyFont="1" applyFill="1" applyBorder="1" applyAlignment="1">
      <alignment horizontal="centerContinuous" vertical="center"/>
    </xf>
    <xf numFmtId="0" fontId="5" fillId="0" borderId="2" xfId="0" applyFont="1" applyBorder="1" applyAlignment="1">
      <alignment horizontal="centerContinuous" vertical="center"/>
    </xf>
    <xf numFmtId="0" fontId="4" fillId="0" borderId="3" xfId="0" applyFont="1" applyBorder="1" applyAlignment="1">
      <alignment horizontal="centerContinuous" vertical="center"/>
    </xf>
    <xf numFmtId="0" fontId="5" fillId="2" borderId="4" xfId="0" applyFont="1" applyFill="1" applyBorder="1" applyAlignment="1">
      <alignment vertical="center"/>
    </xf>
    <xf numFmtId="0" fontId="5" fillId="2" borderId="2" xfId="0" applyFont="1" applyFill="1" applyBorder="1" applyAlignment="1">
      <alignment horizontal="centerContinuous" vertical="center"/>
    </xf>
    <xf numFmtId="0" fontId="5" fillId="0" borderId="5" xfId="0" applyFont="1" applyBorder="1" applyAlignment="1">
      <alignment horizontal="centerContinuous" vertical="center"/>
    </xf>
    <xf numFmtId="0" fontId="5" fillId="0" borderId="3" xfId="0" applyFont="1" applyBorder="1" applyAlignment="1">
      <alignment horizontal="centerContinuous"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2" fillId="0" borderId="5" xfId="1" applyFont="1" applyBorder="1" applyAlignment="1">
      <alignment horizontal="centerContinuous" vertical="center" wrapText="1"/>
    </xf>
    <xf numFmtId="0" fontId="2" fillId="0" borderId="3" xfId="1" applyFont="1" applyBorder="1" applyAlignment="1">
      <alignment horizontal="centerContinuous" vertical="center"/>
    </xf>
    <xf numFmtId="0" fontId="2" fillId="0" borderId="3" xfId="1" applyFont="1" applyBorder="1" applyAlignment="1">
      <alignment horizontal="centerContinuous" vertical="center" wrapText="1"/>
    </xf>
    <xf numFmtId="164" fontId="5" fillId="0" borderId="0" xfId="2" applyFont="1" applyFill="1" applyBorder="1" applyAlignment="1">
      <alignment horizontal="justify" vertical="center"/>
    </xf>
    <xf numFmtId="164" fontId="5" fillId="0" borderId="0" xfId="2" applyFont="1" applyBorder="1" applyAlignment="1">
      <alignment horizontal="justify" vertical="center"/>
    </xf>
    <xf numFmtId="164" fontId="4" fillId="0" borderId="0" xfId="2" applyFont="1" applyBorder="1" applyAlignment="1">
      <alignment horizontal="justify" vertical="center"/>
    </xf>
    <xf numFmtId="164" fontId="4" fillId="0" borderId="0" xfId="2" applyFont="1" applyBorder="1" applyAlignment="1">
      <alignment horizontal="right"/>
    </xf>
    <xf numFmtId="0" fontId="5" fillId="0" borderId="0" xfId="0" applyFont="1" applyAlignment="1">
      <alignment horizontal="left" vertical="center"/>
    </xf>
    <xf numFmtId="49" fontId="4" fillId="0" borderId="0" xfId="0" applyNumberFormat="1" applyFont="1" applyAlignment="1">
      <alignment vertical="top" wrapText="1"/>
    </xf>
    <xf numFmtId="0" fontId="4" fillId="0" borderId="0" xfId="0" applyFont="1" applyAlignment="1">
      <alignment vertical="top"/>
    </xf>
    <xf numFmtId="49" fontId="4" fillId="0" borderId="0" xfId="0" applyNumberFormat="1" applyFont="1" applyAlignment="1">
      <alignment vertical="top"/>
    </xf>
    <xf numFmtId="0" fontId="4" fillId="0" borderId="0" xfId="0" applyFont="1" applyAlignment="1">
      <alignment horizontal="left" vertical="center"/>
    </xf>
  </cellXfs>
  <cellStyles count="3">
    <cellStyle name="Millares [0] 3" xfId="2"/>
    <cellStyle name="Normal" xfId="0" builtinId="0"/>
    <cellStyle name="Normal 32 7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1"/>
  <dimension ref="A2:I29"/>
  <sheetViews>
    <sheetView tabSelected="1" workbookViewId="0"/>
  </sheetViews>
  <sheetFormatPr baseColWidth="10" defaultColWidth="11.42578125" defaultRowHeight="10.5" x14ac:dyDescent="0.25"/>
  <cols>
    <col min="1" max="1" width="21.42578125" style="2" customWidth="1"/>
    <col min="2" max="2" width="17.85546875" style="2" customWidth="1"/>
    <col min="3" max="4" width="14.28515625" style="2" customWidth="1"/>
    <col min="5" max="5" width="17.85546875" style="2" customWidth="1"/>
    <col min="6" max="7" width="14.28515625" style="2" customWidth="1"/>
    <col min="8" max="8" width="15.7109375" style="2" customWidth="1"/>
    <col min="9" max="9" width="21.42578125" style="2" customWidth="1"/>
    <col min="10" max="16384" width="11.42578125" style="2"/>
  </cols>
  <sheetData>
    <row r="2" spans="1:9" ht="15" customHeight="1" x14ac:dyDescent="0.25">
      <c r="A2" s="1" t="s">
        <v>0</v>
      </c>
      <c r="B2" s="1"/>
      <c r="C2" s="1"/>
      <c r="D2" s="1"/>
      <c r="E2" s="1"/>
      <c r="F2" s="1"/>
      <c r="G2" s="1"/>
      <c r="H2" s="1"/>
      <c r="I2" s="1"/>
    </row>
    <row r="3" spans="1:9" x14ac:dyDescent="0.25">
      <c r="A3" s="3"/>
    </row>
    <row r="4" spans="1:9" ht="11.25" customHeight="1" x14ac:dyDescent="0.25">
      <c r="A4" s="4" t="s">
        <v>1</v>
      </c>
      <c r="B4" s="5" t="s">
        <v>2</v>
      </c>
      <c r="C4" s="6"/>
      <c r="D4" s="6"/>
      <c r="E4" s="6"/>
      <c r="F4" s="6"/>
      <c r="G4" s="6"/>
      <c r="H4" s="6"/>
      <c r="I4" s="6"/>
    </row>
    <row r="5" spans="1:9" ht="11.25" customHeight="1" x14ac:dyDescent="0.25">
      <c r="A5" s="7"/>
      <c r="B5" s="8" t="s">
        <v>3</v>
      </c>
      <c r="C5" s="9" t="s">
        <v>4</v>
      </c>
      <c r="D5" s="10"/>
      <c r="E5" s="10"/>
      <c r="F5" s="10"/>
      <c r="G5" s="10"/>
      <c r="H5" s="10"/>
      <c r="I5" s="10"/>
    </row>
    <row r="6" spans="1:9" ht="11.25" customHeight="1" x14ac:dyDescent="0.25">
      <c r="A6" s="11"/>
      <c r="B6" s="12"/>
      <c r="C6" s="13" t="s">
        <v>5</v>
      </c>
      <c r="D6" s="14" t="s">
        <v>6</v>
      </c>
      <c r="E6" s="15" t="s">
        <v>7</v>
      </c>
      <c r="F6" s="14" t="s">
        <v>8</v>
      </c>
      <c r="G6" s="14" t="s">
        <v>9</v>
      </c>
      <c r="H6" s="15" t="s">
        <v>10</v>
      </c>
      <c r="I6" s="15" t="s">
        <v>11</v>
      </c>
    </row>
    <row r="7" spans="1:9" ht="10.5" customHeight="1" x14ac:dyDescent="0.25">
      <c r="A7" s="3" t="s">
        <v>12</v>
      </c>
      <c r="B7" s="16">
        <f t="shared" ref="B7:I7" si="0">SUM(B8:B22)</f>
        <v>29736307</v>
      </c>
      <c r="C7" s="16">
        <f t="shared" si="0"/>
        <v>1967918</v>
      </c>
      <c r="D7" s="16">
        <f t="shared" si="0"/>
        <v>205759</v>
      </c>
      <c r="E7" s="16">
        <f t="shared" si="0"/>
        <v>87229</v>
      </c>
      <c r="F7" s="16">
        <f t="shared" si="0"/>
        <v>25079945</v>
      </c>
      <c r="G7" s="16">
        <f t="shared" si="0"/>
        <v>780085</v>
      </c>
      <c r="H7" s="16">
        <f t="shared" si="0"/>
        <v>44632</v>
      </c>
      <c r="I7" s="16">
        <f t="shared" si="0"/>
        <v>1570739</v>
      </c>
    </row>
    <row r="8" spans="1:9" ht="10.5" customHeight="1" x14ac:dyDescent="0.25">
      <c r="A8" s="2" t="s">
        <v>13</v>
      </c>
      <c r="B8" s="17">
        <f t="shared" ref="B8:B22" si="1">SUM(C8:I8)</f>
        <v>522758</v>
      </c>
      <c r="C8" s="18">
        <v>41417</v>
      </c>
      <c r="D8" s="18">
        <v>4028</v>
      </c>
      <c r="E8" s="18">
        <v>589</v>
      </c>
      <c r="F8" s="18">
        <v>435908</v>
      </c>
      <c r="G8" s="18">
        <v>16819</v>
      </c>
      <c r="H8" s="18">
        <v>759</v>
      </c>
      <c r="I8" s="18">
        <v>23238</v>
      </c>
    </row>
    <row r="9" spans="1:9" ht="10.5" customHeight="1" x14ac:dyDescent="0.25">
      <c r="A9" s="2" t="s">
        <v>14</v>
      </c>
      <c r="B9" s="17">
        <f t="shared" si="1"/>
        <v>607988</v>
      </c>
      <c r="C9" s="18">
        <v>46382</v>
      </c>
      <c r="D9" s="18">
        <v>4415</v>
      </c>
      <c r="E9" s="18">
        <v>608</v>
      </c>
      <c r="F9" s="18">
        <v>514689</v>
      </c>
      <c r="G9" s="18">
        <v>14743</v>
      </c>
      <c r="H9" s="18">
        <v>773</v>
      </c>
      <c r="I9" s="18">
        <v>26378</v>
      </c>
    </row>
    <row r="10" spans="1:9" ht="10.5" customHeight="1" x14ac:dyDescent="0.25">
      <c r="A10" s="2" t="s">
        <v>15</v>
      </c>
      <c r="B10" s="17">
        <f t="shared" si="1"/>
        <v>1171535</v>
      </c>
      <c r="C10" s="18">
        <v>79935</v>
      </c>
      <c r="D10" s="18">
        <v>10198</v>
      </c>
      <c r="E10" s="18">
        <v>1082</v>
      </c>
      <c r="F10" s="18">
        <v>988283</v>
      </c>
      <c r="G10" s="18">
        <v>30164</v>
      </c>
      <c r="H10" s="18">
        <v>900</v>
      </c>
      <c r="I10" s="18">
        <v>60973</v>
      </c>
    </row>
    <row r="11" spans="1:9" ht="10.5" customHeight="1" x14ac:dyDescent="0.25">
      <c r="A11" s="2" t="s">
        <v>16</v>
      </c>
      <c r="B11" s="17">
        <f t="shared" si="1"/>
        <v>362926</v>
      </c>
      <c r="C11" s="18">
        <v>27818</v>
      </c>
      <c r="D11" s="18">
        <v>2740</v>
      </c>
      <c r="E11" s="18">
        <v>246</v>
      </c>
      <c r="F11" s="18">
        <v>306441</v>
      </c>
      <c r="G11" s="18">
        <v>7652</v>
      </c>
      <c r="H11" s="18">
        <v>602</v>
      </c>
      <c r="I11" s="18">
        <v>17427</v>
      </c>
    </row>
    <row r="12" spans="1:9" ht="10.5" customHeight="1" x14ac:dyDescent="0.25">
      <c r="A12" s="2" t="s">
        <v>17</v>
      </c>
      <c r="B12" s="17">
        <f t="shared" si="1"/>
        <v>1163937</v>
      </c>
      <c r="C12" s="18">
        <v>89460</v>
      </c>
      <c r="D12" s="18">
        <v>9449</v>
      </c>
      <c r="E12" s="18">
        <v>1089</v>
      </c>
      <c r="F12" s="18">
        <v>991140</v>
      </c>
      <c r="G12" s="18">
        <v>24270</v>
      </c>
      <c r="H12" s="18">
        <v>483</v>
      </c>
      <c r="I12" s="18">
        <v>48046</v>
      </c>
    </row>
    <row r="13" spans="1:9" ht="10.5" customHeight="1" x14ac:dyDescent="0.25">
      <c r="A13" s="2" t="s">
        <v>18</v>
      </c>
      <c r="B13" s="17">
        <f t="shared" si="1"/>
        <v>2540357</v>
      </c>
      <c r="C13" s="18">
        <v>173429</v>
      </c>
      <c r="D13" s="18">
        <v>17180</v>
      </c>
      <c r="E13" s="18">
        <v>5389</v>
      </c>
      <c r="F13" s="18">
        <v>2154854</v>
      </c>
      <c r="G13" s="18">
        <v>50008</v>
      </c>
      <c r="H13" s="18">
        <v>2051</v>
      </c>
      <c r="I13" s="18">
        <v>137446</v>
      </c>
    </row>
    <row r="14" spans="1:9" ht="10.5" customHeight="1" x14ac:dyDescent="0.25">
      <c r="A14" s="2" t="s">
        <v>19</v>
      </c>
      <c r="B14" s="17">
        <f t="shared" si="1"/>
        <v>15820115</v>
      </c>
      <c r="C14" s="18">
        <v>951077</v>
      </c>
      <c r="D14" s="18">
        <v>107207</v>
      </c>
      <c r="E14" s="18">
        <v>68993</v>
      </c>
      <c r="F14" s="18">
        <v>13290856</v>
      </c>
      <c r="G14" s="18">
        <v>488591</v>
      </c>
      <c r="H14" s="18">
        <v>33913</v>
      </c>
      <c r="I14" s="18">
        <v>879478</v>
      </c>
    </row>
    <row r="15" spans="1:9" ht="10.5" customHeight="1" x14ac:dyDescent="0.25">
      <c r="A15" s="2" t="s">
        <v>20</v>
      </c>
      <c r="B15" s="17">
        <f t="shared" si="1"/>
        <v>1114626</v>
      </c>
      <c r="C15" s="18">
        <v>77056</v>
      </c>
      <c r="D15" s="18">
        <v>7012</v>
      </c>
      <c r="E15" s="18">
        <v>925</v>
      </c>
      <c r="F15" s="18">
        <v>957183</v>
      </c>
      <c r="G15" s="18">
        <v>17904</v>
      </c>
      <c r="H15" s="18">
        <v>1000</v>
      </c>
      <c r="I15" s="18">
        <v>53546</v>
      </c>
    </row>
    <row r="16" spans="1:9" ht="10.5" customHeight="1" x14ac:dyDescent="0.25">
      <c r="A16" s="2" t="s">
        <v>21</v>
      </c>
      <c r="B16" s="17">
        <f t="shared" si="1"/>
        <v>920033</v>
      </c>
      <c r="C16" s="18">
        <v>67519</v>
      </c>
      <c r="D16" s="18">
        <v>7713</v>
      </c>
      <c r="E16" s="18">
        <v>685</v>
      </c>
      <c r="F16" s="18">
        <v>781273</v>
      </c>
      <c r="G16" s="18">
        <v>13407</v>
      </c>
      <c r="H16" s="18">
        <v>850</v>
      </c>
      <c r="I16" s="18">
        <v>48586</v>
      </c>
    </row>
    <row r="17" spans="1:9" ht="10.5" customHeight="1" x14ac:dyDescent="0.15">
      <c r="A17" s="2" t="s">
        <v>22</v>
      </c>
      <c r="B17" s="17">
        <f t="shared" si="1"/>
        <v>385668</v>
      </c>
      <c r="C17" s="18">
        <v>32113</v>
      </c>
      <c r="D17" s="18">
        <v>2847</v>
      </c>
      <c r="E17" s="18">
        <v>302</v>
      </c>
      <c r="F17" s="18">
        <v>325045</v>
      </c>
      <c r="G17" s="18">
        <v>5315</v>
      </c>
      <c r="H17" s="19" t="s">
        <v>23</v>
      </c>
      <c r="I17" s="18">
        <v>20046</v>
      </c>
    </row>
    <row r="18" spans="1:9" ht="10.5" customHeight="1" x14ac:dyDescent="0.25">
      <c r="A18" s="2" t="s">
        <v>24</v>
      </c>
      <c r="B18" s="17">
        <f t="shared" si="1"/>
        <v>2484547</v>
      </c>
      <c r="C18" s="18">
        <v>179824</v>
      </c>
      <c r="D18" s="18">
        <v>16609</v>
      </c>
      <c r="E18" s="18">
        <v>4373</v>
      </c>
      <c r="F18" s="18">
        <v>2101772</v>
      </c>
      <c r="G18" s="18">
        <v>60924</v>
      </c>
      <c r="H18" s="18">
        <v>1548</v>
      </c>
      <c r="I18" s="18">
        <v>119497</v>
      </c>
    </row>
    <row r="19" spans="1:9" ht="10.5" customHeight="1" x14ac:dyDescent="0.25">
      <c r="A19" s="2" t="s">
        <v>25</v>
      </c>
      <c r="B19" s="17">
        <f t="shared" si="1"/>
        <v>963325</v>
      </c>
      <c r="C19" s="18">
        <v>67315</v>
      </c>
      <c r="D19" s="18">
        <v>5924</v>
      </c>
      <c r="E19" s="18">
        <v>879</v>
      </c>
      <c r="F19" s="18">
        <v>822480</v>
      </c>
      <c r="G19" s="18">
        <v>17391</v>
      </c>
      <c r="H19" s="18">
        <v>500</v>
      </c>
      <c r="I19" s="18">
        <v>48836</v>
      </c>
    </row>
    <row r="20" spans="1:9" ht="10.5" customHeight="1" x14ac:dyDescent="0.15">
      <c r="A20" s="2" t="s">
        <v>26</v>
      </c>
      <c r="B20" s="17">
        <f t="shared" si="1"/>
        <v>378466</v>
      </c>
      <c r="C20" s="18">
        <v>27405</v>
      </c>
      <c r="D20" s="18">
        <v>2317</v>
      </c>
      <c r="E20" s="18">
        <v>586</v>
      </c>
      <c r="F20" s="18">
        <v>322291</v>
      </c>
      <c r="G20" s="18">
        <v>5058</v>
      </c>
      <c r="H20" s="19" t="s">
        <v>23</v>
      </c>
      <c r="I20" s="18">
        <v>20809</v>
      </c>
    </row>
    <row r="21" spans="1:9" ht="10.5" customHeight="1" x14ac:dyDescent="0.25">
      <c r="A21" s="2" t="s">
        <v>27</v>
      </c>
      <c r="B21" s="17">
        <f t="shared" si="1"/>
        <v>1032613</v>
      </c>
      <c r="C21" s="18">
        <v>87508</v>
      </c>
      <c r="D21" s="18">
        <v>6360</v>
      </c>
      <c r="E21" s="18">
        <v>852</v>
      </c>
      <c r="F21" s="18">
        <v>863722</v>
      </c>
      <c r="G21" s="18">
        <v>22405</v>
      </c>
      <c r="H21" s="18">
        <v>940</v>
      </c>
      <c r="I21" s="18">
        <v>50826</v>
      </c>
    </row>
    <row r="22" spans="1:9" ht="10.5" customHeight="1" x14ac:dyDescent="0.25">
      <c r="A22" s="2" t="s">
        <v>28</v>
      </c>
      <c r="B22" s="17">
        <f t="shared" si="1"/>
        <v>267413</v>
      </c>
      <c r="C22" s="18">
        <v>19660</v>
      </c>
      <c r="D22" s="18">
        <v>1760</v>
      </c>
      <c r="E22" s="18">
        <v>631</v>
      </c>
      <c r="F22" s="18">
        <v>224008</v>
      </c>
      <c r="G22" s="18">
        <v>5434</v>
      </c>
      <c r="H22" s="18">
        <v>313</v>
      </c>
      <c r="I22" s="18">
        <v>15607</v>
      </c>
    </row>
    <row r="23" spans="1:9" ht="11.25" customHeight="1" x14ac:dyDescent="0.25"/>
    <row r="24" spans="1:9" ht="11.25" customHeight="1" x14ac:dyDescent="0.25">
      <c r="A24" s="20" t="s">
        <v>29</v>
      </c>
      <c r="B24" s="21"/>
      <c r="C24" s="21"/>
      <c r="D24" s="21"/>
      <c r="E24" s="21"/>
      <c r="F24" s="21"/>
      <c r="G24" s="21"/>
      <c r="H24" s="21"/>
      <c r="I24" s="21"/>
    </row>
    <row r="25" spans="1:9" ht="11.25" customHeight="1" x14ac:dyDescent="0.25">
      <c r="A25" s="22" t="s">
        <v>30</v>
      </c>
      <c r="B25" s="22"/>
      <c r="C25" s="22"/>
      <c r="D25" s="22"/>
      <c r="E25" s="22"/>
      <c r="F25" s="22"/>
      <c r="G25" s="22"/>
      <c r="H25" s="22"/>
      <c r="I25" s="22"/>
    </row>
    <row r="26" spans="1:9" ht="11.25" customHeight="1" x14ac:dyDescent="0.25">
      <c r="A26" s="22" t="s">
        <v>31</v>
      </c>
      <c r="B26" s="22"/>
      <c r="C26" s="22"/>
      <c r="D26" s="22"/>
      <c r="E26" s="22"/>
      <c r="F26" s="22"/>
      <c r="G26" s="22"/>
      <c r="H26" s="22"/>
      <c r="I26" s="22"/>
    </row>
    <row r="27" spans="1:9" ht="11.25" customHeight="1" x14ac:dyDescent="0.25">
      <c r="A27" s="22" t="s">
        <v>32</v>
      </c>
      <c r="B27" s="22"/>
      <c r="C27" s="22"/>
      <c r="D27" s="22"/>
      <c r="E27" s="22"/>
      <c r="F27" s="22"/>
      <c r="G27" s="22"/>
      <c r="H27" s="22"/>
      <c r="I27" s="22"/>
    </row>
    <row r="28" spans="1:9" ht="11.25" customHeight="1" x14ac:dyDescent="0.25">
      <c r="A28" s="23" t="s">
        <v>33</v>
      </c>
      <c r="B28" s="22"/>
      <c r="C28" s="22"/>
      <c r="D28" s="22"/>
      <c r="E28" s="22"/>
      <c r="F28" s="22"/>
      <c r="G28" s="22"/>
      <c r="H28" s="22"/>
      <c r="I28" s="22"/>
    </row>
    <row r="29" spans="1:9" ht="11.25" customHeight="1" x14ac:dyDescent="0.25">
      <c r="A29" s="24" t="s">
        <v>34</v>
      </c>
      <c r="B29" s="22"/>
      <c r="C29" s="22"/>
      <c r="D29" s="22"/>
      <c r="E29" s="22"/>
      <c r="F29" s="22"/>
      <c r="G29" s="22"/>
      <c r="H29" s="22"/>
      <c r="I29" s="22"/>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16.41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2022-03-30T14:03:34Z</dcterms:created>
  <dcterms:modified xsi:type="dcterms:W3CDTF">2022-03-30T14:03:35Z</dcterms:modified>
</cp:coreProperties>
</file>