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43"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xlnm.Print_Area" localSheetId="0">'16.43'!$A$2:$O$22</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_xlnm.Print_Titles" localSheetId="0">'16.43'!$A:$A,'16.43'!$2:$5</definedName>
    <definedName name="ttt" hidden="1">#REF!</definedName>
    <definedName name="yyy" localSheetId="0" hidden="1">#REF!</definedName>
    <definedName name="yyy" hidden="1">#REF!</definedName>
    <definedName name="Z_51FBA572_2699_42A1_9123_1A6459BBB26F_.wvu.PrintArea" localSheetId="0" hidden="1">'16.43'!$A$2:$O$22</definedName>
    <definedName name="Z_51FBA572_2699_42A1_9123_1A6459BBB26F_.wvu.PrintTitles" localSheetId="0" hidden="1">'16.43'!$A:$A,'16.43'!$2:$5</definedName>
    <definedName name="Z_BE7EB97C_E11C_4B62_A8D0_356ED063A064_.wvu.PrintArea" localSheetId="0" hidden="1">'16.43'!$A$2:$O$22</definedName>
    <definedName name="Z_BE7EB97C_E11C_4B62_A8D0_356ED063A064_.wvu.PrintTitles" localSheetId="0" hidden="1">'16.43'!$A:$A,'16.43'!$2:$5</definedName>
    <definedName name="Z_C24E30C0_020A_4E2D_954B_FCF38865B0E1_.wvu.PrintArea" localSheetId="0" hidden="1">'16.43'!$A$2:$O$22</definedName>
    <definedName name="Z_C24E30C0_020A_4E2D_954B_FCF38865B0E1_.wvu.PrintTitles" localSheetId="0" hidden="1">'16.43'!$A:$A,'16.43'!$2:$5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B20" i="1"/>
  <c r="B19" i="1"/>
  <c r="B18" i="1"/>
  <c r="B17" i="1"/>
  <c r="B16" i="1"/>
  <c r="B15" i="1"/>
  <c r="B14" i="1"/>
  <c r="B13" i="1"/>
  <c r="B12" i="1"/>
  <c r="B11" i="1"/>
  <c r="B10" i="1"/>
  <c r="B6" i="1" s="1"/>
  <c r="B9" i="1"/>
  <c r="B8" i="1"/>
  <c r="B7" i="1"/>
  <c r="N6" i="1"/>
  <c r="M6" i="1"/>
  <c r="L6" i="1"/>
  <c r="K6" i="1"/>
  <c r="J6" i="1"/>
  <c r="I6" i="1"/>
  <c r="H6" i="1"/>
  <c r="G6" i="1"/>
  <c r="F6" i="1"/>
  <c r="E6" i="1"/>
  <c r="D6" i="1"/>
  <c r="C6" i="1"/>
</calcChain>
</file>

<file path=xl/sharedStrings.xml><?xml version="1.0" encoding="utf-8"?>
<sst xmlns="http://schemas.openxmlformats.org/spreadsheetml/2006/main" count="35" uniqueCount="35">
  <si>
    <r>
      <t>TABLA 16.43: NÚMERO DE ESPECTADORES DE CINE EN MULTISALAS</t>
    </r>
    <r>
      <rPr>
        <b/>
        <vertAlign val="superscript"/>
        <sz val="8"/>
        <rFont val="Verdana"/>
        <family val="2"/>
      </rPr>
      <t>/1</t>
    </r>
    <r>
      <rPr>
        <b/>
        <sz val="8"/>
        <rFont val="Verdana"/>
        <family val="2"/>
      </rPr>
      <t>, POR MES, SEGÚN REGIÓN. 2019</t>
    </r>
  </si>
  <si>
    <t>REGIÓN</t>
  </si>
  <si>
    <t>Total</t>
  </si>
  <si>
    <t>Mes</t>
  </si>
  <si>
    <t>Enero</t>
  </si>
  <si>
    <t>Febrero</t>
  </si>
  <si>
    <t>Marzo</t>
  </si>
  <si>
    <t>Abril</t>
  </si>
  <si>
    <t>Mayo</t>
  </si>
  <si>
    <t>Junio</t>
  </si>
  <si>
    <t>Julio</t>
  </si>
  <si>
    <t>Agosto</t>
  </si>
  <si>
    <t>Septiembre</t>
  </si>
  <si>
    <t>Octubre</t>
  </si>
  <si>
    <t>Noviembre</t>
  </si>
  <si>
    <t>Diciembre</t>
  </si>
  <si>
    <t>TOTAL</t>
  </si>
  <si>
    <t>Arica y Parinacota</t>
  </si>
  <si>
    <t>Tarapacá</t>
  </si>
  <si>
    <t>Antofagasta</t>
  </si>
  <si>
    <t>Atacama</t>
  </si>
  <si>
    <t>Coquimbo</t>
  </si>
  <si>
    <t>Valparaíso</t>
  </si>
  <si>
    <t>Metropolitana</t>
  </si>
  <si>
    <t>O'Higgins</t>
  </si>
  <si>
    <t>Maule</t>
  </si>
  <si>
    <t>Ñuble</t>
  </si>
  <si>
    <t>Biobío</t>
  </si>
  <si>
    <t>La Araucanía</t>
  </si>
  <si>
    <t>Los Ríos</t>
  </si>
  <si>
    <t xml:space="preserve">Los Lagos </t>
  </si>
  <si>
    <t>Magallanes</t>
  </si>
  <si>
    <r>
      <t xml:space="preserve">Nota: </t>
    </r>
    <r>
      <rPr>
        <sz val="8"/>
        <color theme="1"/>
        <rFont val="Verdana"/>
        <family val="2"/>
      </rPr>
      <t>La tabla incluye todas las películas exhibidas durante el año 2019, específicamente entre el 01 de enero al 31 de diciembre, ambas fechas inclusive. Considera estrenos del año, estrenos de años previos y preestrenos.</t>
    </r>
  </si>
  <si>
    <r>
      <rPr>
        <b/>
        <sz val="8"/>
        <color theme="1"/>
        <rFont val="Verdana"/>
        <family val="2"/>
      </rPr>
      <t xml:space="preserve">1 </t>
    </r>
    <r>
      <rPr>
        <sz val="8"/>
        <color theme="1"/>
        <rFont val="Verdana"/>
        <family val="2"/>
      </rPr>
      <t>Los datos consideran las salas de exhibición de circuitos multisalas (CineHoyts, Cinemark, Cineplanet, Cine Antay, Cine Lido, Cine Paseo del Valle, Cine Sala Estrella y Romeo, Cine Sol de Quilpué, Cine Star, Pavilion y Muvix La Fábrica).</t>
    </r>
  </si>
  <si>
    <t xml:space="preserve">Fuente: Procesamiento y análisis de información realizado por Rubik Sustentabilidad en base a información obtenida a partir de datos directamente proporcionados por exhibidores y obtenidos desde “International Box Office EssentialsTM, un producto de Comscore”.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</si>
</sst>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1"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b/>
      <vertAlign val="superscript"/>
      <sz val="8"/>
      <name val="Verdana"/>
      <family val="2"/>
    </font>
    <font>
      <sz val="10"/>
      <name val="Arial Narrow"/>
      <family val="2"/>
    </font>
    <font>
      <b/>
      <sz val="8"/>
      <color indexed="8"/>
      <name val="Verdana"/>
      <family val="2"/>
    </font>
    <font>
      <sz val="8"/>
      <color indexed="8"/>
      <name val="Verdana"/>
      <family val="2"/>
    </font>
    <font>
      <b/>
      <sz val="8"/>
      <color theme="1"/>
      <name val="Verdana"/>
      <family val="2"/>
    </font>
    <font>
      <sz val="8"/>
      <color theme="1"/>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164" fontId="1" fillId="0" borderId="0" applyFont="0" applyFill="0" applyBorder="0" applyAlignment="0" applyProtection="0"/>
    <xf numFmtId="0" fontId="2" fillId="0" borderId="0"/>
  </cellStyleXfs>
  <cellXfs count="31">
    <xf numFmtId="0" fontId="0" fillId="0" borderId="0" xfId="0"/>
    <xf numFmtId="0" fontId="3" fillId="0" borderId="0" xfId="1" applyFont="1" applyAlignment="1">
      <alignment vertical="center"/>
    </xf>
    <xf numFmtId="0" fontId="3" fillId="0" borderId="0" xfId="1" applyFont="1"/>
    <xf numFmtId="0" fontId="4" fillId="0" borderId="0" xfId="2" applyFont="1" applyFill="1" applyBorder="1" applyAlignment="1">
      <alignment vertical="center"/>
    </xf>
    <xf numFmtId="0" fontId="4" fillId="0" borderId="0" xfId="2" applyFont="1" applyFill="1" applyBorder="1" applyAlignment="1">
      <alignment vertical="center" wrapText="1"/>
    </xf>
    <xf numFmtId="0" fontId="4" fillId="0" borderId="0" xfId="3" applyFont="1" applyFill="1" applyAlignment="1">
      <alignment horizontal="justify" vertical="center"/>
    </xf>
    <xf numFmtId="0" fontId="4" fillId="0" borderId="0" xfId="2" applyFont="1" applyFill="1" applyBorder="1" applyAlignment="1">
      <alignment horizontal="left" wrapText="1"/>
    </xf>
    <xf numFmtId="0" fontId="4" fillId="0" borderId="0" xfId="3" applyFont="1" applyFill="1"/>
    <xf numFmtId="0" fontId="4" fillId="2" borderId="1" xfId="1" applyFont="1" applyFill="1" applyBorder="1" applyAlignment="1">
      <alignment horizontal="centerContinuous" vertical="center"/>
    </xf>
    <xf numFmtId="3" fontId="4" fillId="2" borderId="2" xfId="1" applyNumberFormat="1" applyFont="1" applyFill="1" applyBorder="1" applyAlignment="1">
      <alignment horizontal="centerContinuous" vertical="center"/>
    </xf>
    <xf numFmtId="0" fontId="4" fillId="0" borderId="3" xfId="3" applyFont="1" applyFill="1" applyBorder="1" applyAlignment="1">
      <alignment horizontal="centerContinuous" vertical="center"/>
    </xf>
    <xf numFmtId="0" fontId="4" fillId="0" borderId="4" xfId="3" applyFont="1" applyFill="1" applyBorder="1" applyAlignment="1">
      <alignment horizontal="centerContinuous" vertical="center"/>
    </xf>
    <xf numFmtId="0" fontId="3" fillId="0" borderId="0" xfId="3" applyFont="1" applyFill="1"/>
    <xf numFmtId="0" fontId="4" fillId="2" borderId="5" xfId="1" applyFont="1" applyFill="1" applyBorder="1" applyAlignment="1">
      <alignment vertical="center"/>
    </xf>
    <xf numFmtId="3" fontId="4" fillId="2" borderId="6" xfId="1" applyNumberFormat="1" applyFont="1" applyFill="1" applyBorder="1" applyAlignment="1">
      <alignment vertical="center"/>
    </xf>
    <xf numFmtId="4" fontId="4" fillId="0" borderId="3" xfId="3" applyNumberFormat="1" applyFont="1" applyFill="1" applyBorder="1" applyAlignment="1">
      <alignment horizontal="centerContinuous" vertical="center"/>
    </xf>
    <xf numFmtId="4" fontId="4" fillId="0" borderId="4" xfId="3" applyNumberFormat="1" applyFont="1" applyFill="1" applyBorder="1" applyAlignment="1">
      <alignment horizontal="centerContinuous" vertical="center"/>
    </xf>
    <xf numFmtId="0" fontId="4" fillId="0" borderId="0" xfId="4" applyFont="1"/>
    <xf numFmtId="164" fontId="4" fillId="0" borderId="0" xfId="5" applyFont="1" applyFill="1" applyBorder="1" applyAlignment="1"/>
    <xf numFmtId="164" fontId="3" fillId="0" borderId="0" xfId="1" applyNumberFormat="1" applyFont="1"/>
    <xf numFmtId="3" fontId="3" fillId="0" borderId="0" xfId="6" applyNumberFormat="1" applyFont="1" applyAlignment="1" applyProtection="1">
      <alignment horizontal="left" vertical="center"/>
      <protection locked="0"/>
    </xf>
    <xf numFmtId="164" fontId="3" fillId="0" borderId="0" xfId="5" applyFont="1" applyFill="1" applyBorder="1" applyAlignment="1"/>
    <xf numFmtId="3" fontId="3" fillId="0" borderId="0" xfId="1" applyNumberFormat="1" applyFont="1"/>
    <xf numFmtId="164" fontId="7" fillId="0" borderId="0" xfId="5" applyFont="1" applyFill="1" applyBorder="1" applyAlignment="1"/>
    <xf numFmtId="164" fontId="8" fillId="0" borderId="0" xfId="5" applyFont="1" applyFill="1" applyBorder="1" applyAlignment="1"/>
    <xf numFmtId="3" fontId="3" fillId="0" borderId="0" xfId="1" applyNumberFormat="1" applyFont="1" applyAlignment="1" applyProtection="1">
      <alignment horizontal="left" vertical="center"/>
      <protection locked="0"/>
    </xf>
    <xf numFmtId="164" fontId="4" fillId="0" borderId="0" xfId="1" applyNumberFormat="1" applyFont="1" applyAlignment="1">
      <alignment horizontal="right"/>
    </xf>
    <xf numFmtId="0" fontId="9" fillId="0" borderId="0" xfId="0" applyFont="1" applyAlignment="1">
      <alignment horizontal="left" vertical="center"/>
    </xf>
    <xf numFmtId="0" fontId="10" fillId="0" borderId="0" xfId="0" applyFont="1" applyAlignment="1">
      <alignment vertical="top"/>
    </xf>
    <xf numFmtId="0" fontId="9" fillId="0" borderId="0" xfId="0" applyFont="1" applyAlignment="1">
      <alignment vertical="top"/>
    </xf>
    <xf numFmtId="0" fontId="10" fillId="0" borderId="0" xfId="0" applyFont="1" applyAlignment="1">
      <alignment horizontal="left" vertical="center"/>
    </xf>
  </cellXfs>
  <cellStyles count="7">
    <cellStyle name="Millares [0] 3" xfId="5"/>
    <cellStyle name="Normal" xfId="0" builtinId="0"/>
    <cellStyle name="Normal 32 3 14" xfId="6"/>
    <cellStyle name="Normal 32 72 3" xfId="1"/>
    <cellStyle name="Normal_153-03 compendio 2008" xfId="4"/>
    <cellStyle name="Normal_CINES PORREGIÓN 2005 CALIFICACIÓN CINEMATOGRÁFICA" xfId="2"/>
    <cellStyle name="Normal_CINES PORREGIÓN 2005 MESE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3"/>
  <dimension ref="A1:P29"/>
  <sheetViews>
    <sheetView tabSelected="1" zoomScaleSheetLayoutView="150" workbookViewId="0"/>
  </sheetViews>
  <sheetFormatPr baseColWidth="10" defaultColWidth="11.42578125" defaultRowHeight="10.5" x14ac:dyDescent="0.15"/>
  <cols>
    <col min="1" max="2" width="16.140625" style="2" customWidth="1"/>
    <col min="3" max="3" width="13" style="2" customWidth="1"/>
    <col min="4" max="15" width="11.85546875" style="2" customWidth="1"/>
    <col min="16" max="16" width="10.5703125" style="2" customWidth="1"/>
    <col min="17" max="16384" width="11.42578125" style="2"/>
  </cols>
  <sheetData>
    <row r="1" spans="1:15" x14ac:dyDescent="0.15">
      <c r="A1" s="1"/>
      <c r="B1" s="1"/>
    </row>
    <row r="2" spans="1:15" s="5" customFormat="1" ht="15" customHeight="1" x14ac:dyDescent="0.25">
      <c r="A2" s="3" t="s">
        <v>0</v>
      </c>
      <c r="B2" s="3"/>
      <c r="C2" s="3"/>
      <c r="D2" s="3"/>
      <c r="E2" s="3"/>
      <c r="F2" s="3"/>
      <c r="G2" s="3"/>
      <c r="H2" s="3"/>
      <c r="I2" s="3"/>
      <c r="J2" s="3"/>
      <c r="K2" s="3"/>
      <c r="L2" s="3"/>
      <c r="M2" s="3"/>
      <c r="N2" s="3"/>
      <c r="O2" s="4"/>
    </row>
    <row r="3" spans="1:15" s="7" customFormat="1" x14ac:dyDescent="0.15">
      <c r="A3" s="6"/>
      <c r="B3" s="6"/>
      <c r="C3" s="6"/>
      <c r="D3" s="6"/>
      <c r="E3" s="6"/>
      <c r="F3" s="6"/>
      <c r="G3" s="6"/>
      <c r="H3" s="6"/>
      <c r="I3" s="6"/>
      <c r="J3" s="6"/>
      <c r="K3" s="6"/>
      <c r="L3" s="6"/>
      <c r="M3" s="6"/>
      <c r="N3" s="6"/>
      <c r="O3" s="6"/>
    </row>
    <row r="4" spans="1:15" s="12" customFormat="1" ht="15" customHeight="1" x14ac:dyDescent="0.15">
      <c r="A4" s="8" t="s">
        <v>1</v>
      </c>
      <c r="B4" s="9" t="s">
        <v>2</v>
      </c>
      <c r="C4" s="10" t="s">
        <v>3</v>
      </c>
      <c r="D4" s="11"/>
      <c r="E4" s="11"/>
      <c r="F4" s="11"/>
      <c r="G4" s="11"/>
      <c r="H4" s="11"/>
      <c r="I4" s="11"/>
      <c r="J4" s="11"/>
      <c r="K4" s="11"/>
      <c r="L4" s="11"/>
      <c r="M4" s="11"/>
      <c r="N4" s="11"/>
    </row>
    <row r="5" spans="1:15" s="12" customFormat="1" ht="15" customHeight="1" x14ac:dyDescent="0.15">
      <c r="A5" s="13"/>
      <c r="B5" s="14"/>
      <c r="C5" s="15" t="s">
        <v>4</v>
      </c>
      <c r="D5" s="16" t="s">
        <v>5</v>
      </c>
      <c r="E5" s="16" t="s">
        <v>6</v>
      </c>
      <c r="F5" s="16" t="s">
        <v>7</v>
      </c>
      <c r="G5" s="16" t="s">
        <v>8</v>
      </c>
      <c r="H5" s="16" t="s">
        <v>9</v>
      </c>
      <c r="I5" s="16" t="s">
        <v>10</v>
      </c>
      <c r="J5" s="16" t="s">
        <v>11</v>
      </c>
      <c r="K5" s="16" t="s">
        <v>12</v>
      </c>
      <c r="L5" s="16" t="s">
        <v>13</v>
      </c>
      <c r="M5" s="16" t="s">
        <v>14</v>
      </c>
      <c r="N5" s="16" t="s">
        <v>15</v>
      </c>
    </row>
    <row r="6" spans="1:15" x14ac:dyDescent="0.15">
      <c r="A6" s="17" t="s">
        <v>16</v>
      </c>
      <c r="B6" s="18">
        <f t="shared" ref="B6:N6" si="0">SUM(B7:B21)</f>
        <v>29736307</v>
      </c>
      <c r="C6" s="18">
        <f t="shared" si="0"/>
        <v>3183527</v>
      </c>
      <c r="D6" s="18">
        <f t="shared" si="0"/>
        <v>1939401</v>
      </c>
      <c r="E6" s="18">
        <f t="shared" si="0"/>
        <v>2262733</v>
      </c>
      <c r="F6" s="18">
        <f t="shared" si="0"/>
        <v>2699570</v>
      </c>
      <c r="G6" s="18">
        <f t="shared" si="0"/>
        <v>3694098</v>
      </c>
      <c r="H6" s="18">
        <f t="shared" si="0"/>
        <v>2471054</v>
      </c>
      <c r="I6" s="18">
        <f t="shared" si="0"/>
        <v>4957771</v>
      </c>
      <c r="J6" s="18">
        <f t="shared" si="0"/>
        <v>2260111</v>
      </c>
      <c r="K6" s="18">
        <f t="shared" si="0"/>
        <v>1870479</v>
      </c>
      <c r="L6" s="18">
        <f t="shared" si="0"/>
        <v>1670797</v>
      </c>
      <c r="M6" s="18">
        <f t="shared" si="0"/>
        <v>875329</v>
      </c>
      <c r="N6" s="18">
        <f t="shared" si="0"/>
        <v>1851437</v>
      </c>
      <c r="O6" s="19"/>
    </row>
    <row r="7" spans="1:15" x14ac:dyDescent="0.15">
      <c r="A7" s="20" t="s">
        <v>17</v>
      </c>
      <c r="B7" s="18">
        <f t="shared" ref="B7:B21" si="1">SUM(C7:N7)</f>
        <v>522758</v>
      </c>
      <c r="C7" s="21">
        <v>60985</v>
      </c>
      <c r="D7" s="21">
        <v>32644</v>
      </c>
      <c r="E7" s="21">
        <v>42472</v>
      </c>
      <c r="F7" s="21">
        <v>46589</v>
      </c>
      <c r="G7" s="21">
        <v>64470</v>
      </c>
      <c r="H7" s="21">
        <v>44135</v>
      </c>
      <c r="I7" s="21">
        <v>73066</v>
      </c>
      <c r="J7" s="21">
        <v>35527</v>
      </c>
      <c r="K7" s="21">
        <v>37320</v>
      </c>
      <c r="L7" s="21">
        <v>29098</v>
      </c>
      <c r="M7" s="21">
        <v>19933</v>
      </c>
      <c r="N7" s="21">
        <v>36519</v>
      </c>
      <c r="O7" s="22"/>
    </row>
    <row r="8" spans="1:15" x14ac:dyDescent="0.15">
      <c r="A8" s="20" t="s">
        <v>18</v>
      </c>
      <c r="B8" s="18">
        <f t="shared" si="1"/>
        <v>607988</v>
      </c>
      <c r="C8" s="21">
        <v>68761</v>
      </c>
      <c r="D8" s="21">
        <v>35748</v>
      </c>
      <c r="E8" s="21">
        <v>48144</v>
      </c>
      <c r="F8" s="21">
        <v>54078</v>
      </c>
      <c r="G8" s="21">
        <v>83914</v>
      </c>
      <c r="H8" s="21">
        <v>53891</v>
      </c>
      <c r="I8" s="21">
        <v>89233</v>
      </c>
      <c r="J8" s="21">
        <v>47890</v>
      </c>
      <c r="K8" s="21">
        <v>39958</v>
      </c>
      <c r="L8" s="21">
        <v>35093</v>
      </c>
      <c r="M8" s="21">
        <v>14335</v>
      </c>
      <c r="N8" s="21">
        <v>36943</v>
      </c>
      <c r="O8" s="22"/>
    </row>
    <row r="9" spans="1:15" x14ac:dyDescent="0.15">
      <c r="A9" s="20" t="s">
        <v>19</v>
      </c>
      <c r="B9" s="18">
        <f t="shared" si="1"/>
        <v>1171535</v>
      </c>
      <c r="C9" s="21">
        <v>128712</v>
      </c>
      <c r="D9" s="21">
        <v>67694</v>
      </c>
      <c r="E9" s="21">
        <v>88019</v>
      </c>
      <c r="F9" s="21">
        <v>109704</v>
      </c>
      <c r="G9" s="21">
        <v>159819</v>
      </c>
      <c r="H9" s="21">
        <v>106571</v>
      </c>
      <c r="I9" s="21">
        <v>173759</v>
      </c>
      <c r="J9" s="21">
        <v>94584</v>
      </c>
      <c r="K9" s="21">
        <v>71815</v>
      </c>
      <c r="L9" s="21">
        <v>64604</v>
      </c>
      <c r="M9" s="21">
        <v>32142</v>
      </c>
      <c r="N9" s="21">
        <v>74112</v>
      </c>
      <c r="O9" s="22"/>
    </row>
    <row r="10" spans="1:15" x14ac:dyDescent="0.15">
      <c r="A10" s="20" t="s">
        <v>20</v>
      </c>
      <c r="B10" s="18">
        <f t="shared" si="1"/>
        <v>362926</v>
      </c>
      <c r="C10" s="21">
        <v>36923</v>
      </c>
      <c r="D10" s="21">
        <v>20338</v>
      </c>
      <c r="E10" s="21">
        <v>28425</v>
      </c>
      <c r="F10" s="21">
        <v>37021</v>
      </c>
      <c r="G10" s="21">
        <v>45189</v>
      </c>
      <c r="H10" s="21">
        <v>34500</v>
      </c>
      <c r="I10" s="21">
        <v>53939</v>
      </c>
      <c r="J10" s="21">
        <v>26845</v>
      </c>
      <c r="K10" s="21">
        <v>26523</v>
      </c>
      <c r="L10" s="21">
        <v>22083</v>
      </c>
      <c r="M10" s="21">
        <v>10323</v>
      </c>
      <c r="N10" s="21">
        <v>20817</v>
      </c>
      <c r="O10" s="22"/>
    </row>
    <row r="11" spans="1:15" x14ac:dyDescent="0.15">
      <c r="A11" s="20" t="s">
        <v>21</v>
      </c>
      <c r="B11" s="18">
        <f t="shared" si="1"/>
        <v>1163937</v>
      </c>
      <c r="C11" s="21">
        <v>116526</v>
      </c>
      <c r="D11" s="21">
        <v>81738</v>
      </c>
      <c r="E11" s="21">
        <v>83156</v>
      </c>
      <c r="F11" s="21">
        <v>107969</v>
      </c>
      <c r="G11" s="21">
        <v>147799</v>
      </c>
      <c r="H11" s="21">
        <v>99684</v>
      </c>
      <c r="I11" s="21">
        <v>208585</v>
      </c>
      <c r="J11" s="21">
        <v>85564</v>
      </c>
      <c r="K11" s="21">
        <v>72526</v>
      </c>
      <c r="L11" s="21">
        <v>60978</v>
      </c>
      <c r="M11" s="21">
        <v>27972</v>
      </c>
      <c r="N11" s="21">
        <v>71440</v>
      </c>
      <c r="O11" s="22"/>
    </row>
    <row r="12" spans="1:15" x14ac:dyDescent="0.15">
      <c r="A12" s="20" t="s">
        <v>22</v>
      </c>
      <c r="B12" s="18">
        <f t="shared" si="1"/>
        <v>2540357</v>
      </c>
      <c r="C12" s="21">
        <v>284169</v>
      </c>
      <c r="D12" s="21">
        <v>170516</v>
      </c>
      <c r="E12" s="21">
        <v>190195</v>
      </c>
      <c r="F12" s="21">
        <v>230477</v>
      </c>
      <c r="G12" s="21">
        <v>316384</v>
      </c>
      <c r="H12" s="21">
        <v>211607</v>
      </c>
      <c r="I12" s="21">
        <v>440178</v>
      </c>
      <c r="J12" s="21">
        <v>176821</v>
      </c>
      <c r="K12" s="21">
        <v>149950</v>
      </c>
      <c r="L12" s="21">
        <v>154652</v>
      </c>
      <c r="M12" s="21">
        <v>62765</v>
      </c>
      <c r="N12" s="21">
        <v>152643</v>
      </c>
      <c r="O12" s="22"/>
    </row>
    <row r="13" spans="1:15" x14ac:dyDescent="0.15">
      <c r="A13" s="20" t="s">
        <v>23</v>
      </c>
      <c r="B13" s="18">
        <f t="shared" si="1"/>
        <v>15820115</v>
      </c>
      <c r="C13" s="21">
        <v>1703753</v>
      </c>
      <c r="D13" s="21">
        <v>1035180</v>
      </c>
      <c r="E13" s="21">
        <v>1234395</v>
      </c>
      <c r="F13" s="21">
        <v>1442450</v>
      </c>
      <c r="G13" s="21">
        <v>1947549</v>
      </c>
      <c r="H13" s="21">
        <v>1308506</v>
      </c>
      <c r="I13" s="21">
        <v>2572460</v>
      </c>
      <c r="J13" s="21">
        <v>1192229</v>
      </c>
      <c r="K13" s="21">
        <v>996398</v>
      </c>
      <c r="L13" s="21">
        <v>882538</v>
      </c>
      <c r="M13" s="21">
        <v>493470</v>
      </c>
      <c r="N13" s="21">
        <v>1011187</v>
      </c>
      <c r="O13" s="22"/>
    </row>
    <row r="14" spans="1:15" x14ac:dyDescent="0.15">
      <c r="A14" s="20" t="s">
        <v>24</v>
      </c>
      <c r="B14" s="18">
        <f t="shared" si="1"/>
        <v>1114626</v>
      </c>
      <c r="C14" s="21">
        <v>113092</v>
      </c>
      <c r="D14" s="21">
        <v>67780</v>
      </c>
      <c r="E14" s="21">
        <v>80634</v>
      </c>
      <c r="F14" s="21">
        <v>105202</v>
      </c>
      <c r="G14" s="21">
        <v>142119</v>
      </c>
      <c r="H14" s="21">
        <v>89639</v>
      </c>
      <c r="I14" s="21">
        <v>211824</v>
      </c>
      <c r="J14" s="21">
        <v>79370</v>
      </c>
      <c r="K14" s="21">
        <v>65061</v>
      </c>
      <c r="L14" s="21">
        <v>60166</v>
      </c>
      <c r="M14" s="21">
        <v>33335</v>
      </c>
      <c r="N14" s="21">
        <v>66404</v>
      </c>
      <c r="O14" s="22"/>
    </row>
    <row r="15" spans="1:15" x14ac:dyDescent="0.15">
      <c r="A15" s="20" t="s">
        <v>25</v>
      </c>
      <c r="B15" s="18">
        <f t="shared" si="1"/>
        <v>920033</v>
      </c>
      <c r="C15" s="21">
        <v>98514</v>
      </c>
      <c r="D15" s="21">
        <v>55970</v>
      </c>
      <c r="E15" s="21">
        <v>63875</v>
      </c>
      <c r="F15" s="21">
        <v>81434</v>
      </c>
      <c r="G15" s="21">
        <v>113396</v>
      </c>
      <c r="H15" s="21">
        <v>73176</v>
      </c>
      <c r="I15" s="21">
        <v>164543</v>
      </c>
      <c r="J15" s="21">
        <v>72000</v>
      </c>
      <c r="K15" s="21">
        <v>59593</v>
      </c>
      <c r="L15" s="21">
        <v>51746</v>
      </c>
      <c r="M15" s="21">
        <v>29295</v>
      </c>
      <c r="N15" s="21">
        <v>56491</v>
      </c>
      <c r="O15" s="22"/>
    </row>
    <row r="16" spans="1:15" x14ac:dyDescent="0.15">
      <c r="A16" s="20" t="s">
        <v>26</v>
      </c>
      <c r="B16" s="18">
        <f t="shared" si="1"/>
        <v>385668</v>
      </c>
      <c r="C16" s="21">
        <v>41767</v>
      </c>
      <c r="D16" s="21">
        <v>29551</v>
      </c>
      <c r="E16" s="21">
        <v>29622</v>
      </c>
      <c r="F16" s="21">
        <v>29413</v>
      </c>
      <c r="G16" s="21">
        <v>48982</v>
      </c>
      <c r="H16" s="21">
        <v>29415</v>
      </c>
      <c r="I16" s="21">
        <v>58949</v>
      </c>
      <c r="J16" s="21">
        <v>34366</v>
      </c>
      <c r="K16" s="21">
        <v>23897</v>
      </c>
      <c r="L16" s="21">
        <v>21224</v>
      </c>
      <c r="M16" s="21">
        <v>13304</v>
      </c>
      <c r="N16" s="21">
        <v>25178</v>
      </c>
      <c r="O16" s="22"/>
    </row>
    <row r="17" spans="1:16" x14ac:dyDescent="0.15">
      <c r="A17" s="20" t="s">
        <v>27</v>
      </c>
      <c r="B17" s="18">
        <f t="shared" si="1"/>
        <v>2484547</v>
      </c>
      <c r="C17" s="21">
        <v>265722</v>
      </c>
      <c r="D17" s="21">
        <v>171659</v>
      </c>
      <c r="E17" s="21">
        <v>185014</v>
      </c>
      <c r="F17" s="21">
        <v>225391</v>
      </c>
      <c r="G17" s="21">
        <v>301965</v>
      </c>
      <c r="H17" s="21">
        <v>206440</v>
      </c>
      <c r="I17" s="21">
        <v>441686</v>
      </c>
      <c r="J17" s="21">
        <v>190975</v>
      </c>
      <c r="K17" s="21">
        <v>159763</v>
      </c>
      <c r="L17" s="21">
        <v>139814</v>
      </c>
      <c r="M17" s="21">
        <v>52404</v>
      </c>
      <c r="N17" s="21">
        <v>143714</v>
      </c>
      <c r="O17" s="22"/>
    </row>
    <row r="18" spans="1:16" x14ac:dyDescent="0.15">
      <c r="A18" s="20" t="s">
        <v>28</v>
      </c>
      <c r="B18" s="18">
        <f t="shared" si="1"/>
        <v>963325</v>
      </c>
      <c r="C18" s="21">
        <v>86253</v>
      </c>
      <c r="D18" s="21">
        <v>65602</v>
      </c>
      <c r="E18" s="21">
        <v>67141</v>
      </c>
      <c r="F18" s="21">
        <v>85689</v>
      </c>
      <c r="G18" s="21">
        <v>114827</v>
      </c>
      <c r="H18" s="21">
        <v>76250</v>
      </c>
      <c r="I18" s="21">
        <v>184839</v>
      </c>
      <c r="J18" s="21">
        <v>85357</v>
      </c>
      <c r="K18" s="21">
        <v>59925</v>
      </c>
      <c r="L18" s="21">
        <v>51574</v>
      </c>
      <c r="M18" s="21">
        <v>30217</v>
      </c>
      <c r="N18" s="21">
        <v>55651</v>
      </c>
      <c r="O18" s="22"/>
    </row>
    <row r="19" spans="1:16" x14ac:dyDescent="0.15">
      <c r="A19" s="20" t="s">
        <v>29</v>
      </c>
      <c r="B19" s="18">
        <f t="shared" si="1"/>
        <v>378466</v>
      </c>
      <c r="C19" s="21">
        <v>35222</v>
      </c>
      <c r="D19" s="21">
        <v>21676</v>
      </c>
      <c r="E19" s="21">
        <v>25298</v>
      </c>
      <c r="F19" s="21">
        <v>32739</v>
      </c>
      <c r="G19" s="21">
        <v>49183</v>
      </c>
      <c r="H19" s="21">
        <v>31006</v>
      </c>
      <c r="I19" s="21">
        <v>70587</v>
      </c>
      <c r="J19" s="21">
        <v>33782</v>
      </c>
      <c r="K19" s="21">
        <v>24915</v>
      </c>
      <c r="L19" s="21">
        <v>22096</v>
      </c>
      <c r="M19" s="21">
        <v>11724</v>
      </c>
      <c r="N19" s="21">
        <v>20238</v>
      </c>
      <c r="O19" s="22"/>
    </row>
    <row r="20" spans="1:16" x14ac:dyDescent="0.15">
      <c r="A20" s="20" t="s">
        <v>30</v>
      </c>
      <c r="B20" s="23">
        <f t="shared" si="1"/>
        <v>1032613</v>
      </c>
      <c r="C20" s="24">
        <v>115488</v>
      </c>
      <c r="D20" s="24">
        <v>67677</v>
      </c>
      <c r="E20" s="24">
        <v>76022</v>
      </c>
      <c r="F20" s="24">
        <v>86728</v>
      </c>
      <c r="G20" s="24">
        <v>130466</v>
      </c>
      <c r="H20" s="24">
        <v>82658</v>
      </c>
      <c r="I20" s="24">
        <v>173689</v>
      </c>
      <c r="J20" s="24">
        <v>86021</v>
      </c>
      <c r="K20" s="24">
        <v>64397</v>
      </c>
      <c r="L20" s="24">
        <v>55898</v>
      </c>
      <c r="M20" s="24">
        <v>31527</v>
      </c>
      <c r="N20" s="24">
        <v>62042</v>
      </c>
      <c r="O20" s="22"/>
    </row>
    <row r="21" spans="1:16" x14ac:dyDescent="0.15">
      <c r="A21" s="20" t="s">
        <v>31</v>
      </c>
      <c r="B21" s="23">
        <f t="shared" si="1"/>
        <v>267413</v>
      </c>
      <c r="C21" s="24">
        <v>27640</v>
      </c>
      <c r="D21" s="24">
        <v>15628</v>
      </c>
      <c r="E21" s="24">
        <v>20321</v>
      </c>
      <c r="F21" s="24">
        <v>24686</v>
      </c>
      <c r="G21" s="24">
        <v>28036</v>
      </c>
      <c r="H21" s="24">
        <v>23576</v>
      </c>
      <c r="I21" s="24">
        <v>40434</v>
      </c>
      <c r="J21" s="24">
        <v>18780</v>
      </c>
      <c r="K21" s="24">
        <v>18438</v>
      </c>
      <c r="L21" s="24">
        <v>19233</v>
      </c>
      <c r="M21" s="24">
        <v>12583</v>
      </c>
      <c r="N21" s="24">
        <v>18058</v>
      </c>
      <c r="O21" s="22"/>
    </row>
    <row r="22" spans="1:16" ht="11.25" customHeight="1" x14ac:dyDescent="0.15">
      <c r="A22" s="25"/>
      <c r="B22" s="25"/>
      <c r="C22" s="26"/>
      <c r="D22" s="22"/>
      <c r="E22" s="22"/>
      <c r="F22" s="22"/>
      <c r="G22" s="22"/>
      <c r="H22" s="22"/>
      <c r="I22" s="22"/>
      <c r="J22" s="22"/>
      <c r="K22" s="22"/>
      <c r="L22" s="22"/>
      <c r="M22" s="22"/>
      <c r="N22" s="22"/>
      <c r="O22" s="22"/>
      <c r="P22" s="22"/>
    </row>
    <row r="23" spans="1:16" s="1" customFormat="1" ht="11.25" customHeight="1" x14ac:dyDescent="0.25">
      <c r="A23" s="27" t="s">
        <v>32</v>
      </c>
      <c r="B23" s="28"/>
      <c r="C23" s="28"/>
      <c r="D23" s="28"/>
      <c r="E23" s="28"/>
      <c r="F23" s="28"/>
      <c r="G23" s="28"/>
      <c r="H23" s="28"/>
      <c r="I23" s="28"/>
      <c r="J23" s="28"/>
      <c r="K23" s="28"/>
      <c r="L23" s="28"/>
      <c r="M23" s="28"/>
      <c r="N23" s="28"/>
    </row>
    <row r="24" spans="1:16" s="1" customFormat="1" ht="11.25" customHeight="1" x14ac:dyDescent="0.25">
      <c r="A24" s="28" t="s">
        <v>33</v>
      </c>
      <c r="B24" s="29"/>
      <c r="C24" s="29"/>
      <c r="D24" s="29"/>
      <c r="E24" s="29"/>
      <c r="F24" s="29"/>
      <c r="G24" s="29"/>
      <c r="H24" s="29"/>
      <c r="I24" s="29"/>
      <c r="J24" s="29"/>
      <c r="K24" s="29"/>
      <c r="L24" s="29"/>
      <c r="M24" s="29"/>
      <c r="N24" s="29"/>
    </row>
    <row r="25" spans="1:16" s="1" customFormat="1" ht="11.25" customHeight="1" x14ac:dyDescent="0.25">
      <c r="A25" s="30" t="s">
        <v>34</v>
      </c>
      <c r="B25" s="28"/>
      <c r="C25" s="28"/>
      <c r="D25" s="28"/>
      <c r="E25" s="28"/>
      <c r="F25" s="28"/>
      <c r="G25" s="28"/>
      <c r="H25" s="28"/>
      <c r="I25" s="28"/>
      <c r="J25" s="28"/>
      <c r="K25" s="28"/>
      <c r="L25" s="28"/>
      <c r="M25" s="28"/>
      <c r="N25" s="28"/>
    </row>
    <row r="26" spans="1:16" ht="11.25" customHeight="1" x14ac:dyDescent="0.15"/>
    <row r="27" spans="1:16" ht="11.25" customHeight="1" x14ac:dyDescent="0.15"/>
    <row r="28" spans="1:16" ht="11.25" customHeight="1" x14ac:dyDescent="0.15"/>
    <row r="29" spans="1:16" ht="11.25" customHeight="1" x14ac:dyDescent="0.15"/>
  </sheetData>
  <pageMargins left="0.7" right="0.7" top="0.75" bottom="0.75" header="0.3" footer="0.3"/>
  <pageSetup paperSize="14"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16.43</vt:lpstr>
      <vt:lpstr>'16.43'!Área_de_impresión</vt:lpstr>
      <vt:lpstr>'16.43'!Títulos_a_imprimir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2022-03-30T14:03:37Z</dcterms:created>
  <dcterms:modified xsi:type="dcterms:W3CDTF">2022-03-30T14:03:37Z</dcterms:modified>
</cp:coreProperties>
</file>