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7.11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G15" i="1"/>
  <c r="E15" i="1"/>
  <c r="C15" i="1"/>
  <c r="I14" i="1"/>
  <c r="G14" i="1"/>
  <c r="E14" i="1"/>
  <c r="C14" i="1"/>
  <c r="I13" i="1"/>
  <c r="G13" i="1"/>
  <c r="E13" i="1"/>
  <c r="C13" i="1"/>
  <c r="I12" i="1"/>
  <c r="G12" i="1"/>
  <c r="E12" i="1"/>
  <c r="C12" i="1"/>
  <c r="I11" i="1"/>
  <c r="G11" i="1"/>
  <c r="E11" i="1"/>
  <c r="C11" i="1"/>
  <c r="I10" i="1"/>
  <c r="G10" i="1"/>
  <c r="E10" i="1"/>
  <c r="C10" i="1"/>
  <c r="I9" i="1"/>
  <c r="G9" i="1"/>
  <c r="E9" i="1"/>
  <c r="C9" i="1"/>
  <c r="I8" i="1"/>
  <c r="G8" i="1"/>
  <c r="E8" i="1"/>
  <c r="C8" i="1"/>
  <c r="I7" i="1"/>
  <c r="G7" i="1"/>
  <c r="E7" i="1"/>
  <c r="C7" i="1"/>
  <c r="H6" i="1"/>
  <c r="I6" i="1" s="1"/>
  <c r="F6" i="1"/>
  <c r="G6" i="1" s="1"/>
  <c r="D6" i="1"/>
  <c r="E6" i="1" s="1"/>
  <c r="B6" i="1"/>
  <c r="C6" i="1" s="1"/>
  <c r="I5" i="1"/>
  <c r="G5" i="1"/>
  <c r="E5" i="1"/>
  <c r="C5" i="1"/>
</calcChain>
</file>

<file path=xl/sharedStrings.xml><?xml version="1.0" encoding="utf-8"?>
<sst xmlns="http://schemas.openxmlformats.org/spreadsheetml/2006/main" count="38" uniqueCount="38">
  <si>
    <r>
      <t>TABLA 17.11: NÚMERO Y PORCENTAJE DE MATRÍCULAS DE DOCTORADO, MAGISTER, POSTÍTULO Y DIPLOMADO EN EL ÁMBITO ARTÍSTICO CULTURAL EN CENTROS DE EDUCACIÓN SUPERIOR, SEGÚN DOMINIO CULTURAL. 2019</t>
    </r>
    <r>
      <rPr>
        <b/>
        <vertAlign val="superscript"/>
        <sz val="8"/>
        <color theme="1"/>
        <rFont val="Verdana"/>
        <family val="2"/>
      </rPr>
      <t>/1</t>
    </r>
  </si>
  <si>
    <t xml:space="preserve">DOMINIO CULTURAL </t>
  </si>
  <si>
    <t>Doctorado</t>
  </si>
  <si>
    <r>
      <t>Doctorado en el total (%)</t>
    </r>
    <r>
      <rPr>
        <b/>
        <vertAlign val="superscript"/>
        <sz val="8"/>
        <rFont val="Verdana"/>
        <family val="2"/>
      </rPr>
      <t>/2</t>
    </r>
  </si>
  <si>
    <t>Magister</t>
  </si>
  <si>
    <r>
      <t>Magister en el total (%)</t>
    </r>
    <r>
      <rPr>
        <b/>
        <vertAlign val="superscript"/>
        <sz val="8"/>
        <rFont val="Verdana"/>
        <family val="2"/>
      </rPr>
      <t>/2</t>
    </r>
  </si>
  <si>
    <t>Postítulo</t>
  </si>
  <si>
    <r>
      <t>Postítulo en el total (%)</t>
    </r>
    <r>
      <rPr>
        <b/>
        <vertAlign val="superscript"/>
        <sz val="8"/>
        <rFont val="Verdana"/>
        <family val="2"/>
      </rPr>
      <t>/2</t>
    </r>
  </si>
  <si>
    <r>
      <t>Diplomado</t>
    </r>
    <r>
      <rPr>
        <b/>
        <vertAlign val="superscript"/>
        <sz val="8"/>
        <rFont val="Verdana"/>
        <family val="2"/>
      </rPr>
      <t>/3</t>
    </r>
  </si>
  <si>
    <r>
      <t>Diplomado en el total (%)</t>
    </r>
    <r>
      <rPr>
        <b/>
        <vertAlign val="superscript"/>
        <sz val="8"/>
        <rFont val="Verdana"/>
        <family val="2"/>
      </rPr>
      <t>/2</t>
    </r>
  </si>
  <si>
    <r>
      <t>Total nacional de matrícula</t>
    </r>
    <r>
      <rPr>
        <b/>
        <vertAlign val="superscript"/>
        <sz val="8"/>
        <rFont val="Verdana"/>
        <family val="2"/>
      </rPr>
      <t>/4</t>
    </r>
  </si>
  <si>
    <r>
      <t>Total general de matrícula</t>
    </r>
    <r>
      <rPr>
        <b/>
        <vertAlign val="superscript"/>
        <sz val="8"/>
        <rFont val="Verdana"/>
        <family val="2"/>
      </rPr>
      <t>/5</t>
    </r>
  </si>
  <si>
    <r>
      <t>Arquitectura, diseño y servicios creativos</t>
    </r>
    <r>
      <rPr>
        <vertAlign val="superscript"/>
        <sz val="8"/>
        <rFont val="Verdana"/>
        <family val="2"/>
      </rPr>
      <t>/6</t>
    </r>
    <r>
      <rPr>
        <sz val="8"/>
        <rFont val="Verdana"/>
        <family val="2"/>
      </rPr>
      <t xml:space="preserve"> </t>
    </r>
  </si>
  <si>
    <r>
      <t>Artes escénicas</t>
    </r>
    <r>
      <rPr>
        <vertAlign val="superscript"/>
        <sz val="8"/>
        <rFont val="Verdana"/>
        <family val="2"/>
      </rPr>
      <t>/7</t>
    </r>
  </si>
  <si>
    <r>
      <t>Artes literarias, libros y prensa</t>
    </r>
    <r>
      <rPr>
        <vertAlign val="superscript"/>
        <sz val="8"/>
        <rFont val="Verdana"/>
        <family val="2"/>
      </rPr>
      <t>/8</t>
    </r>
  </si>
  <si>
    <r>
      <t>Artes musicales</t>
    </r>
    <r>
      <rPr>
        <vertAlign val="superscript"/>
        <sz val="8"/>
        <rFont val="Verdana"/>
        <family val="2"/>
      </rPr>
      <t>/9</t>
    </r>
  </si>
  <si>
    <r>
      <t>Artes visuales</t>
    </r>
    <r>
      <rPr>
        <vertAlign val="superscript"/>
        <sz val="8"/>
        <rFont val="Verdana"/>
        <family val="2"/>
      </rPr>
      <t>/10</t>
    </r>
  </si>
  <si>
    <r>
      <t>Artesanía</t>
    </r>
    <r>
      <rPr>
        <vertAlign val="superscript"/>
        <sz val="8"/>
        <rFont val="Verdana"/>
        <family val="2"/>
      </rPr>
      <t>/11</t>
    </r>
  </si>
  <si>
    <r>
      <t>Gastronomía</t>
    </r>
    <r>
      <rPr>
        <vertAlign val="superscript"/>
        <sz val="8"/>
        <rFont val="Verdana"/>
        <family val="2"/>
      </rPr>
      <t>/12</t>
    </r>
  </si>
  <si>
    <r>
      <t>Medios audiovisuales e interactivos</t>
    </r>
    <r>
      <rPr>
        <vertAlign val="superscript"/>
        <sz val="8"/>
        <rFont val="Verdana"/>
        <family val="2"/>
      </rPr>
      <t>/13</t>
    </r>
  </si>
  <si>
    <r>
      <t>Patrimonio</t>
    </r>
    <r>
      <rPr>
        <vertAlign val="superscript"/>
        <sz val="8"/>
        <rFont val="Verdana"/>
        <family val="2"/>
      </rPr>
      <t xml:space="preserve">/14 </t>
    </r>
  </si>
  <si>
    <r>
      <rPr>
        <b/>
        <sz val="8"/>
        <rFont val="Verdana"/>
        <family val="2"/>
      </rPr>
      <t>Nota:</t>
    </r>
    <r>
      <rPr>
        <sz val="8"/>
        <rFont val="Verdana"/>
        <family val="2"/>
      </rPr>
      <t xml:space="preserve"> Base de datos denominada Base Matrícula Histórica 2007-2020 descargada el 04/09/2020, disponible en web https://www.mifuturo.cl/bases-de-datos-de-matriculados/. Ministerio de Educación.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</si>
  <si>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Los centros de educación superior incluyen institutos profesionales, centros de formación técnica y universidades chilenas.</t>
    </r>
  </si>
  <si>
    <r>
      <rPr>
        <b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 xml:space="preserve"> Porcentaje calculado sobre el total nacional de matrícula y el total general de matrícula en programas de postgrado y postítulo artístico cultural informadas por SIES. </t>
    </r>
  </si>
  <si>
    <r>
      <rPr>
        <b/>
        <sz val="8"/>
        <color theme="1"/>
        <rFont val="Verdana"/>
        <family val="2"/>
      </rPr>
      <t>3</t>
    </r>
    <r>
      <rPr>
        <sz val="8"/>
        <color theme="1"/>
        <rFont val="Verdana"/>
        <family val="2"/>
      </rPr>
      <t xml:space="preserve"> Los diplomados que se informan tienen una duración superior a un semestre.</t>
    </r>
  </si>
  <si>
    <r>
      <rPr>
        <b/>
        <sz val="8"/>
        <color theme="1"/>
        <rFont val="Verdana"/>
        <family val="2"/>
      </rPr>
      <t>4</t>
    </r>
    <r>
      <rPr>
        <sz val="8"/>
        <color theme="1"/>
        <rFont val="Verdana"/>
        <family val="2"/>
      </rPr>
      <t xml:space="preserve"> Los datos nacional de matrícula han sido tomados de la base de datos SIES en función de la variable </t>
    </r>
    <r>
      <rPr>
        <i/>
        <sz val="8"/>
        <color theme="1"/>
        <rFont val="Verdana"/>
        <family val="2"/>
      </rPr>
      <t>"Carrera clasificación nivel 2".</t>
    </r>
  </si>
  <si>
    <r>
      <rPr>
        <b/>
        <sz val="8"/>
        <color theme="1"/>
        <rFont val="Verdana"/>
        <family val="2"/>
      </rPr>
      <t>5</t>
    </r>
    <r>
      <rPr>
        <sz val="8"/>
        <color theme="1"/>
        <rFont val="Verdana"/>
        <family val="2"/>
      </rPr>
      <t xml:space="preserve"> Corresponde al número de matrícula en programas artísticos culturales que históricamente se han considerados desde el año 2014, incluyendo nuevos programas de postítulos y postgrados vinculados a los dominios culturales del área artístico cultural.   </t>
    </r>
  </si>
  <si>
    <r>
      <rPr>
        <b/>
        <sz val="8"/>
        <color theme="1"/>
        <rFont val="Verdana"/>
        <family val="2"/>
      </rPr>
      <t>6</t>
    </r>
    <r>
      <rPr>
        <sz val="8"/>
        <color theme="1"/>
        <rFont val="Verdana"/>
        <family val="2"/>
      </rPr>
      <t xml:space="preserve"> Incluye las carreras vinculadas a la Arquitectura, Dibujo técnico, Diseño y Publicidad.</t>
    </r>
  </si>
  <si>
    <r>
      <rPr>
        <b/>
        <sz val="8"/>
        <color theme="1"/>
        <rFont val="Verdana"/>
        <family val="2"/>
      </rPr>
      <t>7</t>
    </r>
    <r>
      <rPr>
        <sz val="8"/>
        <color theme="1"/>
        <rFont val="Verdana"/>
        <family val="2"/>
      </rPr>
      <t xml:space="preserve"> Incluye las disciplinas vinculadas a Circo, Danza y Teatro.</t>
    </r>
  </si>
  <si>
    <r>
      <rPr>
        <b/>
        <sz val="8"/>
        <color theme="1"/>
        <rFont val="Verdana"/>
        <family val="2"/>
      </rPr>
      <t>8</t>
    </r>
    <r>
      <rPr>
        <sz val="8"/>
        <color theme="1"/>
        <rFont val="Verdana"/>
        <family val="2"/>
      </rPr>
      <t xml:space="preserve"> Incluye las disciplinas vinculadas a Bibliotecología, Editorial, Literatura y Medios gráficos, impresión, postprensa.</t>
    </r>
  </si>
  <si>
    <r>
      <rPr>
        <b/>
        <sz val="8"/>
        <color theme="1"/>
        <rFont val="Verdana"/>
        <family val="2"/>
      </rPr>
      <t>9</t>
    </r>
    <r>
      <rPr>
        <sz val="8"/>
        <color theme="1"/>
        <rFont val="Verdana"/>
        <family val="2"/>
      </rPr>
      <t xml:space="preserve"> Incluye las disciplinas relacionadas con Composición e interpretación y Sonido, acústica y producción musical. </t>
    </r>
  </si>
  <si>
    <r>
      <rPr>
        <b/>
        <sz val="8"/>
        <color theme="1"/>
        <rFont val="Verdana"/>
        <family val="2"/>
      </rPr>
      <t>10</t>
    </r>
    <r>
      <rPr>
        <sz val="8"/>
        <color theme="1"/>
        <rFont val="Verdana"/>
        <family val="2"/>
      </rPr>
      <t xml:space="preserve"> Incluye las disciplinas vinculadas a las Artes visuales y Fotografía.</t>
    </r>
  </si>
  <si>
    <r>
      <rPr>
        <b/>
        <sz val="8"/>
        <color theme="1"/>
        <rFont val="Verdana"/>
        <family val="2"/>
      </rPr>
      <t>11</t>
    </r>
    <r>
      <rPr>
        <sz val="8"/>
        <color theme="1"/>
        <rFont val="Verdana"/>
        <family val="2"/>
      </rPr>
      <t xml:space="preserve"> Incluye las disciplinas vinculadas a la Artesanía.</t>
    </r>
  </si>
  <si>
    <r>
      <rPr>
        <b/>
        <sz val="8"/>
        <color theme="1"/>
        <rFont val="Verdana"/>
        <family val="2"/>
      </rPr>
      <t>12</t>
    </r>
    <r>
      <rPr>
        <sz val="8"/>
        <color theme="1"/>
        <rFont val="Verdana"/>
        <family val="2"/>
      </rPr>
      <t xml:space="preserve"> Incluye las disciplinas vinculadas a la Gastronomía y Soporte administrativo.</t>
    </r>
  </si>
  <si>
    <r>
      <rPr>
        <b/>
        <sz val="8"/>
        <color theme="1"/>
        <rFont val="Verdana"/>
        <family val="2"/>
      </rPr>
      <t>13</t>
    </r>
    <r>
      <rPr>
        <sz val="8"/>
        <color theme="1"/>
        <rFont val="Verdana"/>
        <family val="2"/>
      </rPr>
      <t xml:space="preserve"> Incluye las disciplinas vinculadas a la Animación digital, diseño de video juegos y robótica, Cine, Comunicación audiovisual y multimedia. </t>
    </r>
  </si>
  <si>
    <r>
      <rPr>
        <b/>
        <sz val="8"/>
        <color theme="1"/>
        <rFont val="Verdana"/>
        <family val="2"/>
      </rPr>
      <t>14</t>
    </r>
    <r>
      <rPr>
        <sz val="8"/>
        <color theme="1"/>
        <rFont val="Verdana"/>
        <family val="2"/>
      </rPr>
      <t xml:space="preserve"> Incluye las disciplinas ligadas a la Conservación, restauración y Patrimonio. </t>
    </r>
  </si>
  <si>
    <t>- No registro movimiento.</t>
  </si>
  <si>
    <t>Fuente: Elaboración del Ministerio de las Culturas, las Artes y el Patrimonio a partir de datos del Servicio de Información de Educación Superior (SIES) del Mineduc.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</si>
</sst>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0.0%"/>
    <numFmt numFmtId="165" formatCode="_-* #,##0_-;\-* #,##0_-;_-* &quot;-&quot;_-;_-@_-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vertAlign val="superscript"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vertAlign val="superscript"/>
      <sz val="8"/>
      <name val="Verdana"/>
      <family val="2"/>
    </font>
    <font>
      <u/>
      <sz val="11"/>
      <color theme="10"/>
      <name val="Calibri"/>
      <family val="2"/>
      <scheme val="minor"/>
    </font>
    <font>
      <i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1" xfId="0" applyFont="1" applyFill="1" applyBorder="1" applyAlignment="1">
      <alignment horizontal="centerContinuous" vertical="center" wrapText="1"/>
    </xf>
    <xf numFmtId="0" fontId="6" fillId="0" borderId="1" xfId="0" applyFont="1" applyBorder="1" applyAlignment="1">
      <alignment horizontal="centerContinuous" vertical="center" wrapText="1"/>
    </xf>
    <xf numFmtId="0" fontId="6" fillId="0" borderId="0" xfId="0" applyFont="1" applyAlignment="1">
      <alignment horizontal="left" vertical="center" wrapText="1"/>
    </xf>
    <xf numFmtId="41" fontId="6" fillId="0" borderId="0" xfId="0" applyNumberFormat="1" applyFont="1" applyAlignment="1">
      <alignment horizontal="right" vertical="center" wrapText="1"/>
    </xf>
    <xf numFmtId="9" fontId="6" fillId="0" borderId="0" xfId="2" applyFont="1" applyFill="1" applyBorder="1" applyAlignment="1">
      <alignment horizontal="right" vertical="center" wrapText="1"/>
    </xf>
    <xf numFmtId="9" fontId="6" fillId="0" borderId="0" xfId="0" applyNumberFormat="1" applyFont="1" applyAlignment="1">
      <alignment horizontal="right" vertical="center" wrapText="1"/>
    </xf>
    <xf numFmtId="164" fontId="6" fillId="0" borderId="0" xfId="2" applyNumberFormat="1" applyFont="1" applyFill="1" applyBorder="1" applyAlignment="1">
      <alignment horizontal="right" vertical="center" wrapText="1"/>
    </xf>
    <xf numFmtId="164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left" vertical="center" indent="1"/>
    </xf>
    <xf numFmtId="41" fontId="8" fillId="0" borderId="0" xfId="0" applyNumberFormat="1" applyFont="1" applyAlignment="1">
      <alignment horizontal="right" vertical="center"/>
    </xf>
    <xf numFmtId="164" fontId="8" fillId="0" borderId="0" xfId="2" applyNumberFormat="1" applyFont="1" applyFill="1" applyBorder="1" applyAlignment="1">
      <alignment horizontal="right" vertical="center" wrapText="1"/>
    </xf>
    <xf numFmtId="41" fontId="8" fillId="0" borderId="0" xfId="1" applyFont="1" applyFill="1" applyBorder="1" applyAlignment="1">
      <alignment horizontal="right" vertical="center" wrapText="1"/>
    </xf>
    <xf numFmtId="165" fontId="8" fillId="0" borderId="0" xfId="3" applyFont="1" applyFill="1" applyBorder="1" applyAlignment="1">
      <alignment horizontal="right" vertical="center" wrapText="1"/>
    </xf>
    <xf numFmtId="166" fontId="8" fillId="0" borderId="0" xfId="2" applyNumberFormat="1" applyFont="1" applyFill="1" applyBorder="1" applyAlignment="1">
      <alignment horizontal="right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 wrapText="1"/>
    </xf>
  </cellXfs>
  <cellStyles count="5">
    <cellStyle name="Hipervínculo" xfId="4" builtinId="8"/>
    <cellStyle name="Millares [0]" xfId="1" builtinId="6"/>
    <cellStyle name="Millares [0] 3" xf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futuro.cl/bases-de-datos-de-matriculad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6"/>
  <dimension ref="A2:I33"/>
  <sheetViews>
    <sheetView tabSelected="1" zoomScaleNormal="100" workbookViewId="0"/>
  </sheetViews>
  <sheetFormatPr baseColWidth="10" defaultColWidth="11.5703125" defaultRowHeight="10.5" x14ac:dyDescent="0.15"/>
  <cols>
    <col min="1" max="1" width="37.85546875" style="3" customWidth="1"/>
    <col min="2" max="2" width="12.140625" style="3" customWidth="1"/>
    <col min="3" max="3" width="17.85546875" style="3" customWidth="1"/>
    <col min="4" max="4" width="12.140625" style="3" customWidth="1"/>
    <col min="5" max="5" width="17.85546875" style="3" customWidth="1"/>
    <col min="6" max="6" width="12.140625" style="3" customWidth="1"/>
    <col min="7" max="7" width="17.85546875" style="3" customWidth="1"/>
    <col min="8" max="8" width="12.140625" style="3" customWidth="1"/>
    <col min="9" max="9" width="17.85546875" style="3" customWidth="1"/>
    <col min="10" max="16384" width="11.5703125" style="3"/>
  </cols>
  <sheetData>
    <row r="2" spans="1:9" s="2" customFormat="1" ht="15" customHeight="1" x14ac:dyDescent="0.25">
      <c r="A2" s="1" t="s">
        <v>0</v>
      </c>
    </row>
    <row r="3" spans="1:9" x14ac:dyDescent="0.15">
      <c r="A3" s="1"/>
    </row>
    <row r="4" spans="1:9" ht="30.6" customHeight="1" x14ac:dyDescent="0.1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</row>
    <row r="5" spans="1:9" ht="11.25" x14ac:dyDescent="0.15">
      <c r="A5" s="6" t="s">
        <v>10</v>
      </c>
      <c r="B5" s="7">
        <v>6046</v>
      </c>
      <c r="C5" s="8">
        <f t="shared" ref="C5:C6" si="0">B5/$B$5</f>
        <v>1</v>
      </c>
      <c r="D5" s="7">
        <v>42345</v>
      </c>
      <c r="E5" s="9">
        <f t="shared" ref="E5:E6" si="1">D5/$D$5</f>
        <v>1</v>
      </c>
      <c r="F5" s="7">
        <v>4788</v>
      </c>
      <c r="G5" s="9">
        <f t="shared" ref="G5:G6" si="2">F5/$F$5</f>
        <v>1</v>
      </c>
      <c r="H5" s="7">
        <v>16378</v>
      </c>
      <c r="I5" s="9">
        <f t="shared" ref="I5:I6" si="3">H5/$H$5</f>
        <v>1</v>
      </c>
    </row>
    <row r="6" spans="1:9" ht="11.25" x14ac:dyDescent="0.15">
      <c r="A6" s="6" t="s">
        <v>11</v>
      </c>
      <c r="B6" s="7">
        <f>SUM(B7:B15)</f>
        <v>292</v>
      </c>
      <c r="C6" s="10">
        <f t="shared" si="0"/>
        <v>4.8296394310287795E-2</v>
      </c>
      <c r="D6" s="7">
        <f>SUM(D7:D15)</f>
        <v>1618</v>
      </c>
      <c r="E6" s="11">
        <f t="shared" si="1"/>
        <v>3.8209942141929389E-2</v>
      </c>
      <c r="F6" s="7">
        <f>SUM(F7:F15)</f>
        <v>264</v>
      </c>
      <c r="G6" s="11">
        <f t="shared" si="2"/>
        <v>5.5137844611528819E-2</v>
      </c>
      <c r="H6" s="7">
        <f>SUM(H7:H15)</f>
        <v>518</v>
      </c>
      <c r="I6" s="11">
        <f t="shared" si="3"/>
        <v>3.1627793381365246E-2</v>
      </c>
    </row>
    <row r="7" spans="1:9" ht="11.25" x14ac:dyDescent="0.15">
      <c r="A7" s="12" t="s">
        <v>12</v>
      </c>
      <c r="B7" s="13">
        <v>71</v>
      </c>
      <c r="C7" s="14">
        <f>B7/$B$5</f>
        <v>1.1743301356268608E-2</v>
      </c>
      <c r="D7" s="13">
        <v>541</v>
      </c>
      <c r="E7" s="14">
        <f>D7/$D$5</f>
        <v>1.2776006612350926E-2</v>
      </c>
      <c r="F7" s="13">
        <v>0</v>
      </c>
      <c r="G7" s="15">
        <f>F7/$F$5</f>
        <v>0</v>
      </c>
      <c r="H7" s="13">
        <v>103</v>
      </c>
      <c r="I7" s="14">
        <f>H7/$H$5</f>
        <v>6.2889241665649038E-3</v>
      </c>
    </row>
    <row r="8" spans="1:9" ht="11.25" x14ac:dyDescent="0.15">
      <c r="A8" s="12" t="s">
        <v>13</v>
      </c>
      <c r="B8" s="13">
        <v>0</v>
      </c>
      <c r="C8" s="15">
        <f t="shared" ref="C8:C15" si="4">B8/$B$5</f>
        <v>0</v>
      </c>
      <c r="D8" s="13">
        <v>13</v>
      </c>
      <c r="E8" s="14">
        <f t="shared" ref="E8:E12" si="5">D8/$D$5</f>
        <v>3.0700200732081709E-4</v>
      </c>
      <c r="F8" s="13">
        <v>0</v>
      </c>
      <c r="G8" s="15">
        <f t="shared" ref="G8:G15" si="6">F8/$F$5</f>
        <v>0</v>
      </c>
      <c r="H8" s="13">
        <v>28</v>
      </c>
      <c r="I8" s="14">
        <f t="shared" ref="I8:I15" si="7">H8/$H$5</f>
        <v>1.7096104530467701E-3</v>
      </c>
    </row>
    <row r="9" spans="1:9" ht="11.25" x14ac:dyDescent="0.15">
      <c r="A9" s="12" t="s">
        <v>14</v>
      </c>
      <c r="B9" s="13">
        <v>221</v>
      </c>
      <c r="C9" s="14">
        <f t="shared" si="4"/>
        <v>3.6553092954019185E-2</v>
      </c>
      <c r="D9" s="13">
        <v>556</v>
      </c>
      <c r="E9" s="14">
        <f t="shared" si="5"/>
        <v>1.31302396977211E-2</v>
      </c>
      <c r="F9" s="13">
        <v>212</v>
      </c>
      <c r="G9" s="14">
        <f t="shared" si="6"/>
        <v>4.4277360066833749E-2</v>
      </c>
      <c r="H9" s="13">
        <v>186</v>
      </c>
      <c r="I9" s="14">
        <f t="shared" si="7"/>
        <v>1.1356698009524973E-2</v>
      </c>
    </row>
    <row r="10" spans="1:9" ht="11.25" x14ac:dyDescent="0.15">
      <c r="A10" s="12" t="s">
        <v>15</v>
      </c>
      <c r="B10" s="13">
        <v>0</v>
      </c>
      <c r="C10" s="15">
        <f t="shared" si="4"/>
        <v>0</v>
      </c>
      <c r="D10" s="13">
        <v>66</v>
      </c>
      <c r="E10" s="14">
        <f t="shared" si="5"/>
        <v>1.5586255756287637E-3</v>
      </c>
      <c r="F10" s="13">
        <v>7</v>
      </c>
      <c r="G10" s="14">
        <f t="shared" si="6"/>
        <v>1.4619883040935672E-3</v>
      </c>
      <c r="H10" s="13">
        <v>38</v>
      </c>
      <c r="I10" s="14">
        <f t="shared" si="7"/>
        <v>2.3201856148491878E-3</v>
      </c>
    </row>
    <row r="11" spans="1:9" ht="11.25" x14ac:dyDescent="0.15">
      <c r="A11" s="12" t="s">
        <v>16</v>
      </c>
      <c r="B11" s="13">
        <v>0</v>
      </c>
      <c r="C11" s="15">
        <f t="shared" si="4"/>
        <v>0</v>
      </c>
      <c r="D11" s="13">
        <v>38</v>
      </c>
      <c r="E11" s="14">
        <f t="shared" si="5"/>
        <v>8.9739048293777308E-4</v>
      </c>
      <c r="F11" s="13">
        <v>8</v>
      </c>
      <c r="G11" s="14">
        <f t="shared" si="6"/>
        <v>1.6708437761069339E-3</v>
      </c>
      <c r="H11" s="13">
        <v>71</v>
      </c>
      <c r="I11" s="14">
        <f t="shared" si="7"/>
        <v>4.335083648797167E-3</v>
      </c>
    </row>
    <row r="12" spans="1:9" ht="11.25" x14ac:dyDescent="0.15">
      <c r="A12" s="12" t="s">
        <v>17</v>
      </c>
      <c r="B12" s="13">
        <v>0</v>
      </c>
      <c r="C12" s="15">
        <f t="shared" si="4"/>
        <v>0</v>
      </c>
      <c r="D12" s="13"/>
      <c r="E12" s="15">
        <f t="shared" si="5"/>
        <v>0</v>
      </c>
      <c r="F12" s="13">
        <v>0</v>
      </c>
      <c r="G12" s="15">
        <f t="shared" si="6"/>
        <v>0</v>
      </c>
      <c r="H12" s="13">
        <v>0</v>
      </c>
      <c r="I12" s="15">
        <f t="shared" si="7"/>
        <v>0</v>
      </c>
    </row>
    <row r="13" spans="1:9" ht="11.25" x14ac:dyDescent="0.15">
      <c r="A13" s="12" t="s">
        <v>18</v>
      </c>
      <c r="B13" s="13">
        <v>0</v>
      </c>
      <c r="C13" s="15">
        <f t="shared" si="4"/>
        <v>0</v>
      </c>
      <c r="D13" s="13"/>
      <c r="E13" s="15">
        <f>D13/$D$5</f>
        <v>0</v>
      </c>
      <c r="F13" s="13">
        <v>2</v>
      </c>
      <c r="G13" s="14">
        <f t="shared" si="6"/>
        <v>4.1771094402673348E-4</v>
      </c>
      <c r="H13" s="13">
        <v>0</v>
      </c>
      <c r="I13" s="15">
        <f t="shared" si="7"/>
        <v>0</v>
      </c>
    </row>
    <row r="14" spans="1:9" ht="11.25" x14ac:dyDescent="0.15">
      <c r="A14" s="12" t="s">
        <v>19</v>
      </c>
      <c r="B14" s="13">
        <v>0</v>
      </c>
      <c r="C14" s="15">
        <f t="shared" si="4"/>
        <v>0</v>
      </c>
      <c r="D14" s="13">
        <v>91</v>
      </c>
      <c r="E14" s="14">
        <f>D14/$D$5</f>
        <v>2.1490140512457198E-3</v>
      </c>
      <c r="F14" s="13">
        <v>0</v>
      </c>
      <c r="G14" s="15">
        <f t="shared" si="6"/>
        <v>0</v>
      </c>
      <c r="H14" s="13">
        <v>26</v>
      </c>
      <c r="I14" s="14">
        <f t="shared" si="7"/>
        <v>1.5874954206862866E-3</v>
      </c>
    </row>
    <row r="15" spans="1:9" ht="11.25" x14ac:dyDescent="0.15">
      <c r="A15" s="12" t="s">
        <v>20</v>
      </c>
      <c r="B15" s="13">
        <v>0</v>
      </c>
      <c r="C15" s="15">
        <f t="shared" si="4"/>
        <v>0</v>
      </c>
      <c r="D15" s="13">
        <v>313</v>
      </c>
      <c r="E15" s="14">
        <f>D15/$D$5</f>
        <v>7.391663714724289E-3</v>
      </c>
      <c r="F15" s="13">
        <v>35</v>
      </c>
      <c r="G15" s="14">
        <f t="shared" si="6"/>
        <v>7.3099415204678359E-3</v>
      </c>
      <c r="H15" s="13">
        <v>66</v>
      </c>
      <c r="I15" s="14">
        <f t="shared" si="7"/>
        <v>4.0297960678959584E-3</v>
      </c>
    </row>
    <row r="16" spans="1:9" x14ac:dyDescent="0.15">
      <c r="A16" s="12"/>
      <c r="B16" s="16"/>
      <c r="C16" s="17"/>
      <c r="D16" s="16"/>
      <c r="E16" s="17"/>
      <c r="F16" s="16"/>
      <c r="G16" s="17"/>
      <c r="H16" s="16"/>
      <c r="I16" s="17"/>
    </row>
    <row r="17" spans="1:5" x14ac:dyDescent="0.15">
      <c r="A17" s="18" t="s">
        <v>21</v>
      </c>
    </row>
    <row r="18" spans="1:5" x14ac:dyDescent="0.15">
      <c r="A18" s="19" t="s">
        <v>22</v>
      </c>
      <c r="B18" s="20"/>
      <c r="C18" s="20"/>
      <c r="D18" s="20"/>
      <c r="E18" s="20"/>
    </row>
    <row r="19" spans="1:5" x14ac:dyDescent="0.15">
      <c r="A19" s="2" t="s">
        <v>23</v>
      </c>
      <c r="B19" s="20"/>
      <c r="C19" s="20"/>
      <c r="D19" s="20"/>
      <c r="E19" s="20"/>
    </row>
    <row r="20" spans="1:5" x14ac:dyDescent="0.15">
      <c r="A20" s="2" t="s">
        <v>24</v>
      </c>
      <c r="B20" s="20"/>
      <c r="C20" s="20"/>
      <c r="D20" s="20"/>
      <c r="E20" s="20"/>
    </row>
    <row r="21" spans="1:5" x14ac:dyDescent="0.15">
      <c r="A21" s="2" t="s">
        <v>25</v>
      </c>
      <c r="B21" s="20"/>
      <c r="C21" s="20"/>
      <c r="D21" s="20"/>
      <c r="E21" s="20"/>
    </row>
    <row r="22" spans="1:5" x14ac:dyDescent="0.15">
      <c r="A22" s="2" t="s">
        <v>26</v>
      </c>
      <c r="B22" s="20"/>
      <c r="C22" s="20"/>
      <c r="D22" s="20"/>
      <c r="E22" s="20"/>
    </row>
    <row r="23" spans="1:5" x14ac:dyDescent="0.15">
      <c r="A23" s="2" t="s">
        <v>27</v>
      </c>
      <c r="B23" s="20"/>
      <c r="C23" s="20"/>
      <c r="D23" s="20"/>
      <c r="E23" s="20"/>
    </row>
    <row r="24" spans="1:5" x14ac:dyDescent="0.15">
      <c r="A24" s="2" t="s">
        <v>28</v>
      </c>
      <c r="B24" s="20"/>
      <c r="C24" s="20"/>
      <c r="D24" s="20"/>
      <c r="E24" s="20"/>
    </row>
    <row r="25" spans="1:5" x14ac:dyDescent="0.15">
      <c r="A25" s="2" t="s">
        <v>29</v>
      </c>
      <c r="B25" s="20"/>
      <c r="C25" s="20"/>
      <c r="D25" s="20"/>
      <c r="E25" s="20"/>
    </row>
    <row r="26" spans="1:5" x14ac:dyDescent="0.15">
      <c r="A26" s="2" t="s">
        <v>30</v>
      </c>
      <c r="B26" s="20"/>
      <c r="C26" s="20"/>
      <c r="D26" s="20"/>
      <c r="E26" s="20"/>
    </row>
    <row r="27" spans="1:5" x14ac:dyDescent="0.15">
      <c r="A27" s="2" t="s">
        <v>31</v>
      </c>
      <c r="B27" s="20"/>
      <c r="C27" s="20"/>
      <c r="D27" s="20"/>
      <c r="E27" s="20"/>
    </row>
    <row r="28" spans="1:5" x14ac:dyDescent="0.15">
      <c r="A28" s="2" t="s">
        <v>32</v>
      </c>
      <c r="B28" s="20"/>
      <c r="C28" s="20"/>
      <c r="D28" s="20"/>
      <c r="E28" s="20"/>
    </row>
    <row r="29" spans="1:5" x14ac:dyDescent="0.15">
      <c r="A29" s="2" t="s">
        <v>33</v>
      </c>
      <c r="B29" s="20"/>
      <c r="C29" s="20"/>
      <c r="D29" s="20"/>
      <c r="E29" s="20"/>
    </row>
    <row r="30" spans="1:5" x14ac:dyDescent="0.15">
      <c r="A30" s="2" t="s">
        <v>34</v>
      </c>
      <c r="B30" s="20"/>
      <c r="C30" s="20"/>
      <c r="D30" s="20"/>
      <c r="E30" s="20"/>
    </row>
    <row r="31" spans="1:5" x14ac:dyDescent="0.15">
      <c r="A31" s="2" t="s">
        <v>35</v>
      </c>
      <c r="B31" s="20"/>
      <c r="C31" s="20"/>
      <c r="D31" s="20"/>
      <c r="E31" s="20"/>
    </row>
    <row r="32" spans="1:5" x14ac:dyDescent="0.15">
      <c r="A32" s="21" t="s">
        <v>36</v>
      </c>
      <c r="B32" s="21"/>
      <c r="C32" s="21"/>
    </row>
    <row r="33" spans="1:3" x14ac:dyDescent="0.15">
      <c r="A33" s="2" t="s">
        <v>37</v>
      </c>
      <c r="B33" s="2"/>
      <c r="C33" s="2"/>
    </row>
  </sheetData>
  <hyperlinks>
    <hyperlink ref="A17" r:id="rId1" display="https://www.mifuturo.cl/bases-de-datos-de-matriculados/"/>
  </hyperlinks>
  <pageMargins left="0" right="0" top="0.74803149606299213" bottom="0.74803149606299213" header="0.31496062992125984" footer="0.31496062992125984"/>
  <pageSetup paperSize="28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17.11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2022-03-30T14:03:46Z</dcterms:created>
  <dcterms:modified xsi:type="dcterms:W3CDTF">2022-03-30T14:03:47Z</dcterms:modified>
</cp:coreProperties>
</file>