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24" i="1"/>
  <c r="D22" i="1" s="1"/>
  <c r="C24" i="1"/>
  <c r="C22" i="1" s="1"/>
  <c r="B22" i="1" s="1"/>
  <c r="D23" i="1"/>
  <c r="C23" i="1"/>
  <c r="B23" i="1"/>
  <c r="H22" i="1"/>
  <c r="G22" i="1"/>
  <c r="F22" i="1"/>
  <c r="E22" i="1"/>
  <c r="D21" i="1"/>
  <c r="C21" i="1"/>
  <c r="B21" i="1" s="1"/>
  <c r="D20" i="1"/>
  <c r="C20" i="1"/>
  <c r="B20" i="1"/>
  <c r="D19" i="1"/>
  <c r="D17" i="1" s="1"/>
  <c r="B17" i="1" s="1"/>
  <c r="C19" i="1"/>
  <c r="B19" i="1" s="1"/>
  <c r="D18" i="1"/>
  <c r="C18" i="1"/>
  <c r="B18" i="1"/>
  <c r="H17" i="1"/>
  <c r="G17" i="1"/>
  <c r="F17" i="1"/>
  <c r="E17" i="1"/>
  <c r="C17" i="1"/>
  <c r="D16" i="1"/>
  <c r="B16" i="1" s="1"/>
  <c r="C16" i="1"/>
  <c r="D15" i="1"/>
  <c r="C15" i="1"/>
  <c r="B15" i="1"/>
  <c r="H14" i="1"/>
  <c r="G14" i="1"/>
  <c r="F14" i="1"/>
  <c r="E14" i="1"/>
  <c r="E5" i="1" s="1"/>
  <c r="D14" i="1"/>
  <c r="C14" i="1"/>
  <c r="B14" i="1" s="1"/>
  <c r="D13" i="1"/>
  <c r="C13" i="1"/>
  <c r="B13" i="1"/>
  <c r="D12" i="1"/>
  <c r="C12" i="1"/>
  <c r="B12" i="1" s="1"/>
  <c r="D11" i="1"/>
  <c r="C11" i="1"/>
  <c r="B11" i="1"/>
  <c r="D10" i="1"/>
  <c r="C10" i="1"/>
  <c r="B10" i="1" s="1"/>
  <c r="D9" i="1"/>
  <c r="C9" i="1"/>
  <c r="B9" i="1"/>
  <c r="D8" i="1"/>
  <c r="D6" i="1" s="1"/>
  <c r="C8" i="1"/>
  <c r="C6" i="1" s="1"/>
  <c r="D7" i="1"/>
  <c r="C7" i="1"/>
  <c r="B7" i="1"/>
  <c r="H6" i="1"/>
  <c r="G6" i="1"/>
  <c r="G5" i="1" s="1"/>
  <c r="F6" i="1"/>
  <c r="F5" i="1" s="1"/>
  <c r="E6" i="1"/>
  <c r="H5" i="1"/>
  <c r="C5" i="1" l="1"/>
  <c r="B6" i="1"/>
  <c r="B5" i="1" s="1"/>
  <c r="D5" i="1"/>
  <c r="B8" i="1"/>
  <c r="B24" i="1"/>
</calcChain>
</file>

<file path=xl/sharedStrings.xml><?xml version="1.0" encoding="utf-8"?>
<sst xmlns="http://schemas.openxmlformats.org/spreadsheetml/2006/main" count="38" uniqueCount="38">
  <si>
    <r>
      <t>TABLA 17.17: NÚMERO EN MATRÍCULAS DE CARRERAS PROFESIONALES Y TÉCNICAS EN EL ÁREA DE SOPORTE EN CENTROS DE EDUCACIÓN SUPERIOR, POR SEXO, SEGÚN DOMINIO TRANSVERSAL. 2019</t>
    </r>
    <r>
      <rPr>
        <b/>
        <vertAlign val="superscript"/>
        <sz val="8"/>
        <color rgb="FF000000"/>
        <rFont val="Verdana"/>
        <family val="2"/>
      </rPr>
      <t>/1</t>
    </r>
  </si>
  <si>
    <t>DOMINIO TRANSVERSAL</t>
  </si>
  <si>
    <t>Total Nacional</t>
  </si>
  <si>
    <t xml:space="preserve">Total Nacional Hombres </t>
  </si>
  <si>
    <t>Total Nacional Mujeres</t>
  </si>
  <si>
    <t>Hombres matriculados en carrera profesional</t>
  </si>
  <si>
    <t>Mujeres matriculadas en carrera profesional</t>
  </si>
  <si>
    <t>Hombres matriculados en carrera técnica</t>
  </si>
  <si>
    <t>Mujeres matriculadas en carrera técnica</t>
  </si>
  <si>
    <t>TOTAL</t>
  </si>
  <si>
    <r>
      <t>Educación</t>
    </r>
    <r>
      <rPr>
        <b/>
        <vertAlign val="superscript"/>
        <sz val="8"/>
        <color theme="1"/>
        <rFont val="Verdana"/>
        <family val="2"/>
      </rPr>
      <t xml:space="preserve">/2 </t>
    </r>
  </si>
  <si>
    <t>Educación artística</t>
  </si>
  <si>
    <t xml:space="preserve">Educación de la expresividad artística </t>
  </si>
  <si>
    <t xml:space="preserve">Pedagogía en Artes musicales </t>
  </si>
  <si>
    <t>Pedagogía en Artes visuales</t>
  </si>
  <si>
    <t>Pedagogía en Educación intercultural</t>
  </si>
  <si>
    <t>Pedagogía en Humanidades</t>
  </si>
  <si>
    <t xml:space="preserve">Pedagogía en Lenguaje y comunicación </t>
  </si>
  <si>
    <r>
      <t>Infraestructura y equipamiento</t>
    </r>
    <r>
      <rPr>
        <b/>
        <vertAlign val="superscript"/>
        <sz val="8"/>
        <color theme="1"/>
        <rFont val="Verdana"/>
        <family val="2"/>
      </rPr>
      <t>/3</t>
    </r>
  </si>
  <si>
    <t>Informática</t>
  </si>
  <si>
    <t xml:space="preserve">Programación y análisis de sistema </t>
  </si>
  <si>
    <r>
      <t>Investigación</t>
    </r>
    <r>
      <rPr>
        <b/>
        <vertAlign val="superscript"/>
        <sz val="8"/>
        <color theme="1"/>
        <rFont val="Verdana"/>
        <family val="2"/>
      </rPr>
      <t>/4</t>
    </r>
  </si>
  <si>
    <t>Antropología</t>
  </si>
  <si>
    <t xml:space="preserve">Arqueología </t>
  </si>
  <si>
    <t xml:space="preserve">Estética, Filosofía y Estudios transversales y culturales </t>
  </si>
  <si>
    <t>Historia</t>
  </si>
  <si>
    <r>
      <t>Formaciones conexas</t>
    </r>
    <r>
      <rPr>
        <b/>
        <vertAlign val="superscript"/>
        <sz val="8"/>
        <color theme="1"/>
        <rFont val="Verdana"/>
        <family val="2"/>
      </rPr>
      <t>/5</t>
    </r>
  </si>
  <si>
    <t>Gestión cultural</t>
  </si>
  <si>
    <t>Producción cultural/de eventos</t>
  </si>
  <si>
    <t>Turismo y cultura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</si>
  <si>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</si>
  <si>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</si>
  <si>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Educación, considerada como soporte de las distintas actividades de formación en cultura, específicamente "solo cuando esta constituye un medio de transmisión de valores o habilidades culturales (Unesco, 2009:30).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</si>
  <si>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Infraestructura, "hace referencia al conjunto de elementos o espacios que se consideren necesarios para el funcionamiento y desarrollo de la actividad cultural". Equipamiento, "aspecto material que contempla instrumentos físicos como tecnología, iluminación; e inmaterial como asesorías y formación" (Mec Chile, 2012:77).   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</si>
  <si>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Investigación, contabiliza formaciones cuyo foco es la investigación y con perfiles conducentes a la sistematización, clasificación, preservación. "Incluye servicios de investigación y desarrollo experimental relacionados con historia, filosofía, artes, etc." (Unesco, 2009:57). 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</si>
  <si>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Formaciones conexas, corresponden a formaciones cuyo quehacer incide sustantivamente sobre lo cultural, "que facilitan o permiten la creación, producción y difusión de productos culturales" (Unesco, 2009:30).  </t>
    </r>
  </si>
  <si>
    <t>- No registro movimiento.</t>
  </si>
  <si>
    <r>
      <rPr>
        <sz val="8"/>
        <color theme="1"/>
        <rFont val="Verdana"/>
        <family val="2"/>
      </rPr>
      <t>Fuente: Elaboración del Ministerio de las Culturas, las Artes y el Patrimonio a partir de datos del Servicio de Información de Educación Superior (SIES) del Mineduc.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</si>
</sst>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color theme="1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41" fontId="4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2"/>
    </xf>
    <xf numFmtId="41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"/>
  <dimension ref="A2:AA34"/>
  <sheetViews>
    <sheetView tabSelected="1" zoomScaleNormal="100" workbookViewId="0"/>
  </sheetViews>
  <sheetFormatPr baseColWidth="10" defaultColWidth="11.5703125" defaultRowHeight="10.5" x14ac:dyDescent="0.15"/>
  <cols>
    <col min="1" max="1" width="48.140625" style="2" customWidth="1"/>
    <col min="2" max="2" width="11.5703125" style="2" customWidth="1"/>
    <col min="3" max="4" width="13.28515625" style="2" customWidth="1"/>
    <col min="5" max="5" width="19" style="2" customWidth="1"/>
    <col min="6" max="6" width="19.5703125" style="2" customWidth="1"/>
    <col min="7" max="7" width="19.140625" style="2" customWidth="1"/>
    <col min="8" max="8" width="16.28515625" style="2" customWidth="1"/>
    <col min="9" max="16384" width="11.5703125" style="2"/>
  </cols>
  <sheetData>
    <row r="2" spans="1:27" ht="18.75" customHeight="1" x14ac:dyDescent="0.15">
      <c r="A2" s="1" t="s">
        <v>0</v>
      </c>
    </row>
    <row r="4" spans="1:27" ht="37.5" customHeight="1" x14ac:dyDescent="0.1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27" x14ac:dyDescent="0.15">
      <c r="A5" s="5" t="s">
        <v>9</v>
      </c>
      <c r="B5" s="6">
        <f t="shared" ref="B5:H5" si="0">B6+B14+B17+B22</f>
        <v>63336</v>
      </c>
      <c r="C5" s="7">
        <f t="shared" si="0"/>
        <v>46284</v>
      </c>
      <c r="D5" s="7">
        <f t="shared" si="0"/>
        <v>17052</v>
      </c>
      <c r="E5" s="7">
        <f t="shared" si="0"/>
        <v>34682</v>
      </c>
      <c r="F5" s="7">
        <f t="shared" si="0"/>
        <v>15252</v>
      </c>
      <c r="G5" s="7">
        <f t="shared" si="0"/>
        <v>11602</v>
      </c>
      <c r="H5" s="7">
        <f t="shared" si="0"/>
        <v>1800</v>
      </c>
    </row>
    <row r="6" spans="1:27" ht="11.25" x14ac:dyDescent="0.15">
      <c r="A6" s="8" t="s">
        <v>10</v>
      </c>
      <c r="B6" s="6">
        <f>C6+D6</f>
        <v>15382</v>
      </c>
      <c r="C6" s="6">
        <f t="shared" ref="C6" si="1">SUM(C7:C13)</f>
        <v>6638</v>
      </c>
      <c r="D6" s="6">
        <f t="shared" ref="D6:H6" si="2">SUM(D7:D13)</f>
        <v>8744</v>
      </c>
      <c r="E6" s="6">
        <f t="shared" si="2"/>
        <v>6638</v>
      </c>
      <c r="F6" s="6">
        <f t="shared" si="2"/>
        <v>8744</v>
      </c>
      <c r="G6" s="6">
        <f t="shared" si="2"/>
        <v>0</v>
      </c>
      <c r="H6" s="6">
        <f t="shared" si="2"/>
        <v>0</v>
      </c>
    </row>
    <row r="7" spans="1:27" x14ac:dyDescent="0.15">
      <c r="A7" s="9" t="s">
        <v>11</v>
      </c>
      <c r="B7" s="10">
        <f>SUM(C7:D7)</f>
        <v>1360</v>
      </c>
      <c r="C7" s="10">
        <f>E7+G7</f>
        <v>312</v>
      </c>
      <c r="D7" s="10">
        <f>F7+H7</f>
        <v>1048</v>
      </c>
      <c r="E7" s="11">
        <v>312</v>
      </c>
      <c r="F7" s="11">
        <v>1048</v>
      </c>
      <c r="G7" s="11">
        <v>0</v>
      </c>
      <c r="H7" s="11">
        <v>0</v>
      </c>
    </row>
    <row r="8" spans="1:27" x14ac:dyDescent="0.15">
      <c r="A8" s="9" t="s">
        <v>12</v>
      </c>
      <c r="B8" s="10">
        <f t="shared" ref="B8:B25" si="3">SUM(C8:D8)</f>
        <v>284</v>
      </c>
      <c r="C8" s="10">
        <f t="shared" ref="C8:D25" si="4">E8+G8</f>
        <v>0</v>
      </c>
      <c r="D8" s="10">
        <f t="shared" si="4"/>
        <v>284</v>
      </c>
      <c r="E8" s="11">
        <v>0</v>
      </c>
      <c r="F8" s="11">
        <v>284</v>
      </c>
      <c r="G8" s="11">
        <v>0</v>
      </c>
      <c r="H8" s="11">
        <v>0</v>
      </c>
    </row>
    <row r="9" spans="1:27" x14ac:dyDescent="0.15">
      <c r="A9" s="9" t="s">
        <v>13</v>
      </c>
      <c r="B9" s="10">
        <f t="shared" si="3"/>
        <v>2291</v>
      </c>
      <c r="C9" s="10">
        <f t="shared" si="4"/>
        <v>1538</v>
      </c>
      <c r="D9" s="10">
        <f t="shared" si="4"/>
        <v>753</v>
      </c>
      <c r="E9" s="11">
        <v>1538</v>
      </c>
      <c r="F9" s="11">
        <v>753</v>
      </c>
      <c r="G9" s="11">
        <v>0</v>
      </c>
      <c r="H9" s="11">
        <v>0</v>
      </c>
    </row>
    <row r="10" spans="1:27" x14ac:dyDescent="0.15">
      <c r="A10" s="9" t="s">
        <v>14</v>
      </c>
      <c r="B10" s="10">
        <f t="shared" si="3"/>
        <v>679</v>
      </c>
      <c r="C10" s="10">
        <f t="shared" si="4"/>
        <v>167</v>
      </c>
      <c r="D10" s="10">
        <f t="shared" si="4"/>
        <v>512</v>
      </c>
      <c r="E10" s="11">
        <v>167</v>
      </c>
      <c r="F10" s="11">
        <v>512</v>
      </c>
      <c r="G10" s="11">
        <v>0</v>
      </c>
      <c r="H10" s="11">
        <v>0</v>
      </c>
    </row>
    <row r="11" spans="1:27" x14ac:dyDescent="0.15">
      <c r="A11" s="9" t="s">
        <v>15</v>
      </c>
      <c r="B11" s="10">
        <f t="shared" si="3"/>
        <v>160</v>
      </c>
      <c r="C11" s="10">
        <f t="shared" si="4"/>
        <v>14</v>
      </c>
      <c r="D11" s="10">
        <f t="shared" si="4"/>
        <v>146</v>
      </c>
      <c r="E11" s="11">
        <v>14</v>
      </c>
      <c r="F11" s="11">
        <v>146</v>
      </c>
      <c r="G11" s="11">
        <v>0</v>
      </c>
      <c r="H11" s="11">
        <v>0</v>
      </c>
    </row>
    <row r="12" spans="1:27" s="15" customFormat="1" x14ac:dyDescent="0.15">
      <c r="A12" s="12" t="s">
        <v>16</v>
      </c>
      <c r="B12" s="10">
        <f t="shared" si="3"/>
        <v>5115</v>
      </c>
      <c r="C12" s="10">
        <f t="shared" si="4"/>
        <v>3038</v>
      </c>
      <c r="D12" s="10">
        <f t="shared" si="4"/>
        <v>2077</v>
      </c>
      <c r="E12" s="13">
        <v>3038</v>
      </c>
      <c r="F12" s="13">
        <v>2077</v>
      </c>
      <c r="G12" s="13">
        <v>0</v>
      </c>
      <c r="H12" s="13"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15">
      <c r="A13" s="9" t="s">
        <v>17</v>
      </c>
      <c r="B13" s="10">
        <f t="shared" si="3"/>
        <v>5493</v>
      </c>
      <c r="C13" s="10">
        <f t="shared" si="4"/>
        <v>1569</v>
      </c>
      <c r="D13" s="10">
        <f t="shared" si="4"/>
        <v>3924</v>
      </c>
      <c r="E13" s="11">
        <v>1569</v>
      </c>
      <c r="F13" s="11">
        <v>3924</v>
      </c>
      <c r="G13" s="11">
        <v>0</v>
      </c>
      <c r="H13" s="11">
        <v>0</v>
      </c>
    </row>
    <row r="14" spans="1:27" ht="11.25" x14ac:dyDescent="0.15">
      <c r="A14" s="8" t="s">
        <v>18</v>
      </c>
      <c r="B14" s="7">
        <f>C14+D14</f>
        <v>41258</v>
      </c>
      <c r="C14" s="7">
        <f t="shared" ref="C14:H14" si="5">SUM(C15:C16)</f>
        <v>37013</v>
      </c>
      <c r="D14" s="7">
        <f t="shared" si="5"/>
        <v>4245</v>
      </c>
      <c r="E14" s="7">
        <f t="shared" si="5"/>
        <v>25786</v>
      </c>
      <c r="F14" s="7">
        <f t="shared" si="5"/>
        <v>2869</v>
      </c>
      <c r="G14" s="7">
        <f t="shared" si="5"/>
        <v>11227</v>
      </c>
      <c r="H14" s="7">
        <f t="shared" si="5"/>
        <v>1376</v>
      </c>
    </row>
    <row r="15" spans="1:27" x14ac:dyDescent="0.15">
      <c r="A15" s="9" t="s">
        <v>19</v>
      </c>
      <c r="B15" s="10">
        <f t="shared" si="3"/>
        <v>29479</v>
      </c>
      <c r="C15" s="10">
        <f t="shared" si="4"/>
        <v>26470</v>
      </c>
      <c r="D15" s="10">
        <f t="shared" si="4"/>
        <v>3009</v>
      </c>
      <c r="E15" s="11">
        <v>24825</v>
      </c>
      <c r="F15" s="11">
        <v>2762</v>
      </c>
      <c r="G15" s="11">
        <v>1645</v>
      </c>
      <c r="H15" s="11">
        <v>247</v>
      </c>
    </row>
    <row r="16" spans="1:27" x14ac:dyDescent="0.15">
      <c r="A16" s="9" t="s">
        <v>20</v>
      </c>
      <c r="B16" s="10">
        <f t="shared" si="3"/>
        <v>11779</v>
      </c>
      <c r="C16" s="10">
        <f t="shared" si="4"/>
        <v>10543</v>
      </c>
      <c r="D16" s="10">
        <f t="shared" si="4"/>
        <v>1236</v>
      </c>
      <c r="E16" s="11">
        <v>961</v>
      </c>
      <c r="F16" s="11">
        <v>107</v>
      </c>
      <c r="G16" s="11">
        <v>9582</v>
      </c>
      <c r="H16" s="11">
        <v>1129</v>
      </c>
    </row>
    <row r="17" spans="1:8" ht="11.25" x14ac:dyDescent="0.15">
      <c r="A17" s="8" t="s">
        <v>21</v>
      </c>
      <c r="B17" s="7">
        <f>C17+D17</f>
        <v>5529</v>
      </c>
      <c r="C17" s="7">
        <f t="shared" ref="C17:H17" si="6">SUM(C18:C21)</f>
        <v>2139</v>
      </c>
      <c r="D17" s="7">
        <f t="shared" si="6"/>
        <v>3390</v>
      </c>
      <c r="E17" s="7">
        <f t="shared" si="6"/>
        <v>2139</v>
      </c>
      <c r="F17" s="7">
        <f t="shared" si="6"/>
        <v>3390</v>
      </c>
      <c r="G17" s="7">
        <f t="shared" si="6"/>
        <v>0</v>
      </c>
      <c r="H17" s="7">
        <f t="shared" si="6"/>
        <v>0</v>
      </c>
    </row>
    <row r="18" spans="1:8" x14ac:dyDescent="0.15">
      <c r="A18" s="9" t="s">
        <v>22</v>
      </c>
      <c r="B18" s="10">
        <f t="shared" si="3"/>
        <v>2049</v>
      </c>
      <c r="C18" s="10">
        <f t="shared" si="4"/>
        <v>812</v>
      </c>
      <c r="D18" s="10">
        <f t="shared" si="4"/>
        <v>1237</v>
      </c>
      <c r="E18" s="11">
        <v>812</v>
      </c>
      <c r="F18" s="11">
        <v>1237</v>
      </c>
      <c r="G18" s="11">
        <v>0</v>
      </c>
      <c r="H18" s="11">
        <v>0</v>
      </c>
    </row>
    <row r="19" spans="1:8" x14ac:dyDescent="0.15">
      <c r="A19" s="9" t="s">
        <v>23</v>
      </c>
      <c r="B19" s="10">
        <f t="shared" si="3"/>
        <v>276</v>
      </c>
      <c r="C19" s="10">
        <f t="shared" si="4"/>
        <v>150</v>
      </c>
      <c r="D19" s="10">
        <f t="shared" si="4"/>
        <v>126</v>
      </c>
      <c r="E19" s="11">
        <v>150</v>
      </c>
      <c r="F19" s="11">
        <v>126</v>
      </c>
      <c r="G19" s="11">
        <v>0</v>
      </c>
      <c r="H19" s="11">
        <v>0</v>
      </c>
    </row>
    <row r="20" spans="1:8" x14ac:dyDescent="0.15">
      <c r="A20" s="9" t="s">
        <v>24</v>
      </c>
      <c r="B20" s="10">
        <f t="shared" si="3"/>
        <v>1167</v>
      </c>
      <c r="C20" s="10">
        <f t="shared" si="4"/>
        <v>63</v>
      </c>
      <c r="D20" s="10">
        <f t="shared" si="4"/>
        <v>1104</v>
      </c>
      <c r="E20" s="11">
        <v>63</v>
      </c>
      <c r="F20" s="11">
        <v>1104</v>
      </c>
      <c r="G20" s="11">
        <v>0</v>
      </c>
      <c r="H20" s="11">
        <v>0</v>
      </c>
    </row>
    <row r="21" spans="1:8" x14ac:dyDescent="0.15">
      <c r="A21" s="9" t="s">
        <v>25</v>
      </c>
      <c r="B21" s="10">
        <f t="shared" si="3"/>
        <v>2037</v>
      </c>
      <c r="C21" s="10">
        <f t="shared" si="4"/>
        <v>1114</v>
      </c>
      <c r="D21" s="10">
        <f t="shared" si="4"/>
        <v>923</v>
      </c>
      <c r="E21" s="11">
        <v>1114</v>
      </c>
      <c r="F21" s="11">
        <v>923</v>
      </c>
      <c r="G21" s="11">
        <v>0</v>
      </c>
      <c r="H21" s="11">
        <v>0</v>
      </c>
    </row>
    <row r="22" spans="1:8" ht="11.25" x14ac:dyDescent="0.15">
      <c r="A22" s="8" t="s">
        <v>26</v>
      </c>
      <c r="B22" s="6">
        <f>C22+D22</f>
        <v>1167</v>
      </c>
      <c r="C22" s="7">
        <f t="shared" ref="C22:H22" si="7">SUM(C23:C25)</f>
        <v>494</v>
      </c>
      <c r="D22" s="7">
        <f t="shared" si="7"/>
        <v>673</v>
      </c>
      <c r="E22" s="7">
        <f t="shared" si="7"/>
        <v>119</v>
      </c>
      <c r="F22" s="7">
        <f t="shared" si="7"/>
        <v>249</v>
      </c>
      <c r="G22" s="7">
        <f t="shared" si="7"/>
        <v>375</v>
      </c>
      <c r="H22" s="7">
        <f t="shared" si="7"/>
        <v>424</v>
      </c>
    </row>
    <row r="23" spans="1:8" x14ac:dyDescent="0.15">
      <c r="A23" s="9" t="s">
        <v>27</v>
      </c>
      <c r="B23" s="10">
        <f t="shared" si="3"/>
        <v>212</v>
      </c>
      <c r="C23" s="10">
        <f t="shared" si="4"/>
        <v>71</v>
      </c>
      <c r="D23" s="10">
        <f t="shared" si="4"/>
        <v>141</v>
      </c>
      <c r="E23" s="11">
        <v>0</v>
      </c>
      <c r="F23" s="11">
        <v>0</v>
      </c>
      <c r="G23" s="11">
        <v>71</v>
      </c>
      <c r="H23" s="11">
        <v>141</v>
      </c>
    </row>
    <row r="24" spans="1:8" x14ac:dyDescent="0.15">
      <c r="A24" s="9" t="s">
        <v>28</v>
      </c>
      <c r="B24" s="10">
        <f t="shared" si="3"/>
        <v>456</v>
      </c>
      <c r="C24" s="10">
        <f t="shared" si="4"/>
        <v>223</v>
      </c>
      <c r="D24" s="10">
        <f t="shared" si="4"/>
        <v>233</v>
      </c>
      <c r="E24" s="11">
        <v>31</v>
      </c>
      <c r="F24" s="11">
        <v>57</v>
      </c>
      <c r="G24" s="11">
        <v>192</v>
      </c>
      <c r="H24" s="11">
        <v>176</v>
      </c>
    </row>
    <row r="25" spans="1:8" x14ac:dyDescent="0.15">
      <c r="A25" s="9" t="s">
        <v>29</v>
      </c>
      <c r="B25" s="10">
        <f t="shared" si="3"/>
        <v>499</v>
      </c>
      <c r="C25" s="10">
        <f t="shared" si="4"/>
        <v>200</v>
      </c>
      <c r="D25" s="10">
        <f t="shared" si="4"/>
        <v>299</v>
      </c>
      <c r="E25" s="11">
        <v>88</v>
      </c>
      <c r="F25" s="11">
        <v>192</v>
      </c>
      <c r="G25" s="11">
        <v>112</v>
      </c>
      <c r="H25" s="11">
        <v>107</v>
      </c>
    </row>
    <row r="27" spans="1:8" ht="11.25" customHeight="1" x14ac:dyDescent="0.15">
      <c r="A27" s="16" t="s">
        <v>30</v>
      </c>
    </row>
    <row r="28" spans="1:8" ht="11.25" customHeight="1" x14ac:dyDescent="0.15">
      <c r="A28" s="17" t="s">
        <v>31</v>
      </c>
      <c r="B28" s="17"/>
      <c r="C28" s="17"/>
      <c r="D28" s="17"/>
      <c r="E28" s="17"/>
      <c r="F28" s="17"/>
      <c r="G28" s="17"/>
      <c r="H28" s="17"/>
    </row>
    <row r="29" spans="1:8" ht="11.25" customHeight="1" x14ac:dyDescent="0.15">
      <c r="A29" s="17" t="s">
        <v>32</v>
      </c>
      <c r="B29" s="17"/>
      <c r="C29" s="17"/>
      <c r="D29" s="17"/>
      <c r="E29" s="17"/>
      <c r="F29" s="17"/>
      <c r="G29" s="17"/>
      <c r="H29" s="17"/>
    </row>
    <row r="30" spans="1:8" ht="11.25" customHeight="1" x14ac:dyDescent="0.15">
      <c r="A30" s="17" t="s">
        <v>33</v>
      </c>
      <c r="B30" s="17"/>
      <c r="C30" s="17"/>
      <c r="D30" s="17"/>
      <c r="E30" s="17"/>
      <c r="F30" s="17"/>
      <c r="G30" s="17"/>
      <c r="H30" s="17"/>
    </row>
    <row r="31" spans="1:8" ht="11.25" customHeight="1" x14ac:dyDescent="0.15">
      <c r="A31" s="17" t="s">
        <v>34</v>
      </c>
      <c r="B31" s="17"/>
      <c r="C31" s="17"/>
      <c r="D31" s="17"/>
      <c r="E31" s="17"/>
      <c r="F31" s="17"/>
      <c r="G31" s="17"/>
      <c r="H31" s="17"/>
    </row>
    <row r="32" spans="1:8" ht="11.25" customHeight="1" x14ac:dyDescent="0.15">
      <c r="A32" s="17" t="s">
        <v>35</v>
      </c>
      <c r="B32" s="17"/>
      <c r="C32" s="17"/>
      <c r="D32" s="17"/>
      <c r="E32" s="17"/>
      <c r="F32" s="17"/>
      <c r="G32" s="17"/>
      <c r="H32" s="17"/>
    </row>
    <row r="33" spans="1:8" ht="11.25" customHeight="1" x14ac:dyDescent="0.15">
      <c r="A33" s="18" t="s">
        <v>36</v>
      </c>
      <c r="B33" s="17"/>
      <c r="C33" s="17"/>
      <c r="D33" s="17"/>
      <c r="E33" s="17"/>
      <c r="F33" s="17"/>
      <c r="G33" s="17"/>
      <c r="H33" s="17"/>
    </row>
    <row r="34" spans="1:8" ht="11.25" customHeight="1" x14ac:dyDescent="0.15">
      <c r="A34" s="17" t="s">
        <v>37</v>
      </c>
      <c r="B34" s="17"/>
      <c r="C34" s="17"/>
      <c r="D34" s="17"/>
      <c r="E34" s="17"/>
      <c r="F34" s="17"/>
      <c r="G34" s="17"/>
      <c r="H34" s="17"/>
    </row>
  </sheetData>
  <hyperlinks>
    <hyperlink ref="A27" r:id="rId1" display="https://www.mifuturo.cl/bases-de-datos-de-matriculado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2022-03-30T14:03:51Z</dcterms:created>
  <dcterms:modified xsi:type="dcterms:W3CDTF">2022-03-30T14:03:51Z</dcterms:modified>
</cp:coreProperties>
</file>