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7.19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G10" i="1"/>
  <c r="E10" i="1"/>
  <c r="C10" i="1"/>
  <c r="I9" i="1"/>
  <c r="G9" i="1"/>
  <c r="E9" i="1"/>
  <c r="C9" i="1"/>
  <c r="I8" i="1"/>
  <c r="G8" i="1"/>
  <c r="E8" i="1"/>
  <c r="C8" i="1"/>
  <c r="I7" i="1"/>
  <c r="G7" i="1"/>
  <c r="E7" i="1"/>
  <c r="C7" i="1"/>
  <c r="I6" i="1"/>
  <c r="H6" i="1"/>
  <c r="F6" i="1"/>
  <c r="G6" i="1" s="1"/>
  <c r="D6" i="1"/>
  <c r="E6" i="1" s="1"/>
  <c r="C6" i="1"/>
  <c r="B6" i="1"/>
  <c r="I5" i="1"/>
  <c r="G5" i="1"/>
  <c r="E5" i="1"/>
  <c r="C5" i="1"/>
</calcChain>
</file>

<file path=xl/sharedStrings.xml><?xml version="1.0" encoding="utf-8"?>
<sst xmlns="http://schemas.openxmlformats.org/spreadsheetml/2006/main" count="28" uniqueCount="28">
  <si>
    <r>
      <t>TABLA 17.19: NÚMERO Y PORCENTAJE POR PROGRAMAS DE DOCTORADO, MAGISTER, POSTÍTULO Y DIPLOMADO EN EL ÁREA DE SOPORTE EN CENTROS DE EDUCACIÓN SUPERIOR, SEGÚN DOMINIO TRANSVERSAL. 2019</t>
    </r>
    <r>
      <rPr>
        <b/>
        <vertAlign val="superscript"/>
        <sz val="8"/>
        <color theme="1"/>
        <rFont val="Verdana"/>
        <family val="2"/>
      </rPr>
      <t>/1</t>
    </r>
  </si>
  <si>
    <t>DOMINIO TRANSVERSAL</t>
  </si>
  <si>
    <t>Doctorado</t>
  </si>
  <si>
    <r>
      <t>Doctorado en el total (%)</t>
    </r>
    <r>
      <rPr>
        <b/>
        <vertAlign val="superscript"/>
        <sz val="8"/>
        <rFont val="Verdana"/>
        <family val="2"/>
      </rPr>
      <t>/2</t>
    </r>
  </si>
  <si>
    <t>Magister</t>
  </si>
  <si>
    <r>
      <t>Magister en el total (%)</t>
    </r>
    <r>
      <rPr>
        <b/>
        <vertAlign val="superscript"/>
        <sz val="8"/>
        <rFont val="Verdana"/>
        <family val="2"/>
      </rPr>
      <t>/2</t>
    </r>
  </si>
  <si>
    <t>Postítulo</t>
  </si>
  <si>
    <r>
      <t>Postítulo en el total (%)</t>
    </r>
    <r>
      <rPr>
        <b/>
        <vertAlign val="superscript"/>
        <sz val="8"/>
        <rFont val="Verdana"/>
        <family val="2"/>
      </rPr>
      <t>/2</t>
    </r>
  </si>
  <si>
    <r>
      <t>Diplomado</t>
    </r>
    <r>
      <rPr>
        <b/>
        <vertAlign val="superscript"/>
        <sz val="8"/>
        <rFont val="Verdana"/>
        <family val="2"/>
      </rPr>
      <t>/3</t>
    </r>
  </si>
  <si>
    <r>
      <t>Diplomado en el total (%)</t>
    </r>
    <r>
      <rPr>
        <b/>
        <vertAlign val="superscript"/>
        <sz val="8"/>
        <rFont val="Verdana"/>
        <family val="2"/>
      </rPr>
      <t>/2</t>
    </r>
  </si>
  <si>
    <r>
      <t>Total nacional de programas</t>
    </r>
    <r>
      <rPr>
        <b/>
        <vertAlign val="superscript"/>
        <sz val="8"/>
        <rFont val="Verdana"/>
        <family val="2"/>
      </rPr>
      <t>/4</t>
    </r>
  </si>
  <si>
    <r>
      <t>Total general de programas de soporte</t>
    </r>
    <r>
      <rPr>
        <b/>
        <vertAlign val="superscript"/>
        <sz val="8"/>
        <rFont val="Verdana"/>
        <family val="2"/>
      </rPr>
      <t>/5</t>
    </r>
  </si>
  <si>
    <r>
      <t>Educación</t>
    </r>
    <r>
      <rPr>
        <vertAlign val="superscript"/>
        <sz val="8"/>
        <color theme="1"/>
        <rFont val="Verdana"/>
        <family val="2"/>
      </rPr>
      <t>/6</t>
    </r>
  </si>
  <si>
    <r>
      <t>Infraestructura y equipamiento</t>
    </r>
    <r>
      <rPr>
        <vertAlign val="superscript"/>
        <sz val="8"/>
        <color theme="1"/>
        <rFont val="Verdana"/>
        <family val="2"/>
      </rPr>
      <t>/7</t>
    </r>
  </si>
  <si>
    <r>
      <t>Investigación</t>
    </r>
    <r>
      <rPr>
        <vertAlign val="superscript"/>
        <sz val="8"/>
        <color theme="1"/>
        <rFont val="Verdana"/>
        <family val="2"/>
      </rPr>
      <t>/8</t>
    </r>
  </si>
  <si>
    <r>
      <t>Formaciones conexas</t>
    </r>
    <r>
      <rPr>
        <vertAlign val="superscript"/>
        <sz val="8"/>
        <color theme="1"/>
        <rFont val="Verdana"/>
        <family val="2"/>
      </rPr>
      <t>9</t>
    </r>
  </si>
  <si>
    <r>
      <rPr>
        <b/>
        <sz val="8"/>
        <rFont val="Verdana"/>
        <family val="2"/>
      </rPr>
      <t>Nota:</t>
    </r>
    <r>
      <rPr>
        <sz val="8"/>
        <rFont val="Verdana"/>
        <family val="2"/>
      </rPr>
      <t xml:space="preserve"> Base de datos denominada Base Matrícula Histórica 2007-2020 descargada el 04/09/2020, disponible en web https://www.mifuturo.cl/bases-de-datos-de-matriculados/. Ministerio de Educación.</t>
    </r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</si>
  <si>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Los centros de educación superior incluyen institutos profesionales, centros de formación técnica y universidades chilenas.</t>
    </r>
  </si>
  <si>
    <r>
      <rPr>
        <b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 xml:space="preserve"> Porcentaje calculado sobre el total nacional de programas de postgrados y postítulos y el total de postgrados y postítulos considerados soporte e informadas por SIES. </t>
    </r>
  </si>
  <si>
    <r>
      <rPr>
        <b/>
        <sz val="8"/>
        <color theme="1"/>
        <rFont val="Verdana"/>
        <family val="2"/>
      </rPr>
      <t>3</t>
    </r>
    <r>
      <rPr>
        <sz val="8"/>
        <color theme="1"/>
        <rFont val="Verdana"/>
        <family val="2"/>
      </rPr>
      <t xml:space="preserve"> Los diplomados que se informan, tienen una duración superior a un semestre.</t>
    </r>
  </si>
  <si>
    <r>
      <rPr>
        <b/>
        <sz val="8"/>
        <color theme="1"/>
        <rFont val="Verdana"/>
        <family val="2"/>
      </rPr>
      <t>4</t>
    </r>
    <r>
      <rPr>
        <sz val="8"/>
        <color theme="1"/>
        <rFont val="Verdana"/>
        <family val="2"/>
      </rPr>
      <t xml:space="preserve"> Los datos nacional de programas han sido tomados de la base de datos SIES en función de la variable </t>
    </r>
    <r>
      <rPr>
        <i/>
        <sz val="8"/>
        <color theme="1"/>
        <rFont val="Verdana"/>
        <family val="2"/>
      </rPr>
      <t>"Carrera clasificación nivel 2".</t>
    </r>
  </si>
  <si>
    <r>
      <rPr>
        <b/>
        <sz val="8"/>
        <color theme="1"/>
        <rFont val="Verdana"/>
        <family val="2"/>
      </rPr>
      <t>5</t>
    </r>
    <r>
      <rPr>
        <sz val="8"/>
        <color theme="1"/>
        <rFont val="Verdana"/>
        <family val="2"/>
      </rPr>
      <t xml:space="preserve"> Corresponde al número de programas de soporte que históricamente se han considerados desde el año 2014 por el Ministerio, incluyendo nuevos programas de postítulos y postgrados vinculados a los dominios transversales del área de soporte.   </t>
    </r>
  </si>
  <si>
    <r>
      <rPr>
        <b/>
        <sz val="8"/>
        <rFont val="Verdana"/>
        <family val="2"/>
      </rPr>
      <t>6</t>
    </r>
    <r>
      <rPr>
        <sz val="8"/>
        <rFont val="Verdana"/>
        <family val="2"/>
      </rPr>
      <t xml:space="preserve"> Educación, considerada como soporte de las distintas actividades de formación en cultura, específicamente "solo cuando esta constituye un medio de transmisión de valores o habilidades culturales (Unesco, 2009:30). Incluye Educación artística, Educación de la expresividad artística, Pedagogía en artes musicales, Pedagogía en artes visuales, Pedagogía en educación intercultural, Pedagogía en humanidades, Pedagogía en lenguaje y comunicación.   </t>
    </r>
  </si>
  <si>
    <r>
      <rPr>
        <b/>
        <sz val="8"/>
        <rFont val="Verdana"/>
        <family val="2"/>
      </rPr>
      <t>7</t>
    </r>
    <r>
      <rPr>
        <sz val="8"/>
        <rFont val="Verdana"/>
        <family val="2"/>
      </rPr>
      <t xml:space="preserve"> Infraestructura, "hace referencia al conjunto de elementos o espacios que se consideren necesarios para el funcionamiento y desarrollo de la actividad cultural". Equipamiento, "aspecto material que contempla instrumentos físicos como tecnología, iluminación; e inmaterial como asesorías y formación" (Mec Chile, 2012:77). Incluye las carreras de Informática y Programación y análisis de sistema.    </t>
    </r>
  </si>
  <si>
    <r>
      <rPr>
        <b/>
        <sz val="8"/>
        <rFont val="Verdana"/>
        <family val="2"/>
      </rPr>
      <t>8</t>
    </r>
    <r>
      <rPr>
        <sz val="8"/>
        <rFont val="Verdana"/>
        <family val="2"/>
      </rPr>
      <t xml:space="preserve"> Investigación, contabiliza formaciones cuyo foco es la investigación y con perfiles conducentes a la sistematización, clasificación, preservación. "Incluye servicios de investigación y desarrollo experimental relacionados con historia, filosofía, artes, etc." (Unesco, 2009:57). Incluye las disciplinas vinculadas a la Antropología, Arqueología, Estética, Filosofía y Estudios transversales y culturales e Historia. </t>
    </r>
  </si>
  <si>
    <r>
      <rPr>
        <b/>
        <sz val="8"/>
        <rFont val="Verdana"/>
        <family val="2"/>
      </rPr>
      <t>9</t>
    </r>
    <r>
      <rPr>
        <sz val="8"/>
        <rFont val="Verdana"/>
        <family val="2"/>
      </rPr>
      <t xml:space="preserve"> Formaciones conexas, corresponden a formaciones cuyo quehacer incide sustantivamente sobre lo cultural, "que facilitan o permiten la creación, producción y difusión de productos culturales" (Unesco, 2009:30). Incluye las disciplinas vinculadas a la Producción cultural/de eventos, Turismo y cultura y Gestión cultural.  </t>
    </r>
  </si>
  <si>
    <t>- No registro movimiento.</t>
  </si>
  <si>
    <t>Fuente: Elaboración del Ministerio de las Culturas, las Artes y el Patrimonio a partir de datos del Servicio de Información de Educación Superior (SIES) del Mineduc.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</si>
</sst>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%"/>
    <numFmt numFmtId="165" formatCode="\-"/>
  </numFmts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vertAlign val="superscript"/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theme="1"/>
      <name val="Verdana"/>
      <family val="2"/>
    </font>
    <font>
      <vertAlign val="superscript"/>
      <sz val="8"/>
      <color theme="1"/>
      <name val="Verdana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1" fontId="4" fillId="0" borderId="0" xfId="0" applyNumberFormat="1" applyFont="1" applyAlignment="1">
      <alignment horizontal="right" vertical="center" wrapText="1"/>
    </xf>
    <xf numFmtId="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41" fontId="6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0" fontId="8" fillId="0" borderId="0" xfId="1" applyFont="1" applyFill="1" applyBorder="1" applyAlignment="1">
      <alignment vertical="center"/>
    </xf>
    <xf numFmtId="0" fontId="10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futuro.cl/bases-de-datos-de-matricul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4"/>
  <dimension ref="A2:I26"/>
  <sheetViews>
    <sheetView tabSelected="1" zoomScaleNormal="100" workbookViewId="0">
      <selection activeCell="A4" sqref="A4"/>
    </sheetView>
  </sheetViews>
  <sheetFormatPr baseColWidth="10" defaultColWidth="11.5703125" defaultRowHeight="10.5" customHeight="1" x14ac:dyDescent="0.25"/>
  <cols>
    <col min="1" max="1" width="39.140625" customWidth="1"/>
    <col min="2" max="2" width="12.140625" customWidth="1"/>
    <col min="3" max="3" width="18.5703125" customWidth="1"/>
    <col min="4" max="4" width="12.140625" customWidth="1"/>
    <col min="5" max="5" width="18.5703125" customWidth="1"/>
    <col min="6" max="6" width="12.140625" customWidth="1"/>
    <col min="7" max="7" width="18.5703125" customWidth="1"/>
    <col min="8" max="8" width="12.140625" customWidth="1"/>
    <col min="9" max="9" width="18.5703125" customWidth="1"/>
  </cols>
  <sheetData>
    <row r="2" spans="1:9" ht="15" customHeight="1" x14ac:dyDescent="0.25">
      <c r="A2" s="1" t="s">
        <v>0</v>
      </c>
    </row>
    <row r="4" spans="1:9" ht="26.25" customHeight="1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ht="11.25" customHeight="1" x14ac:dyDescent="0.25">
      <c r="A5" s="4" t="s">
        <v>10</v>
      </c>
      <c r="B5" s="5">
        <v>295</v>
      </c>
      <c r="C5" s="6">
        <f t="shared" ref="C5:C10" si="0">B5/$B$5</f>
        <v>1</v>
      </c>
      <c r="D5" s="5">
        <v>1339</v>
      </c>
      <c r="E5" s="6">
        <f t="shared" ref="E5:E10" si="1">D5/$D$5</f>
        <v>1</v>
      </c>
      <c r="F5" s="5">
        <v>184</v>
      </c>
      <c r="G5" s="6">
        <f t="shared" ref="G5:G10" si="2">F5/$F$5</f>
        <v>1</v>
      </c>
      <c r="H5" s="5">
        <v>884</v>
      </c>
      <c r="I5" s="6">
        <f t="shared" ref="I5:I10" si="3">H5/$H$5</f>
        <v>1</v>
      </c>
    </row>
    <row r="6" spans="1:9" ht="11.25" customHeight="1" x14ac:dyDescent="0.25">
      <c r="A6" s="4" t="s">
        <v>11</v>
      </c>
      <c r="B6" s="5">
        <f>SUM(B7:B10)</f>
        <v>29</v>
      </c>
      <c r="C6" s="7">
        <f t="shared" si="0"/>
        <v>9.8305084745762716E-2</v>
      </c>
      <c r="D6" s="5">
        <f>SUM(D7:D10)</f>
        <v>100</v>
      </c>
      <c r="E6" s="7">
        <f t="shared" si="1"/>
        <v>7.468259895444361E-2</v>
      </c>
      <c r="F6" s="5">
        <f>SUM(F7:F10)</f>
        <v>8</v>
      </c>
      <c r="G6" s="7">
        <f t="shared" si="2"/>
        <v>4.3478260869565216E-2</v>
      </c>
      <c r="H6" s="5">
        <f>SUM(H7:H10)</f>
        <v>22</v>
      </c>
      <c r="I6" s="7">
        <f t="shared" si="3"/>
        <v>2.4886877828054297E-2</v>
      </c>
    </row>
    <row r="7" spans="1:9" ht="11.25" customHeight="1" x14ac:dyDescent="0.25">
      <c r="A7" s="8" t="s">
        <v>12</v>
      </c>
      <c r="B7" s="9">
        <v>0</v>
      </c>
      <c r="C7" s="10">
        <f t="shared" si="0"/>
        <v>0</v>
      </c>
      <c r="D7" s="9">
        <v>17</v>
      </c>
      <c r="E7" s="11">
        <f t="shared" si="1"/>
        <v>1.2696041822255415E-2</v>
      </c>
      <c r="F7" s="9">
        <v>1</v>
      </c>
      <c r="G7" s="11">
        <f t="shared" si="2"/>
        <v>5.434782608695652E-3</v>
      </c>
      <c r="H7" s="9">
        <v>1</v>
      </c>
      <c r="I7" s="11">
        <f t="shared" si="3"/>
        <v>1.1312217194570137E-3</v>
      </c>
    </row>
    <row r="8" spans="1:9" ht="11.25" customHeight="1" x14ac:dyDescent="0.25">
      <c r="A8" s="8" t="s">
        <v>13</v>
      </c>
      <c r="B8" s="9">
        <v>6</v>
      </c>
      <c r="C8" s="11">
        <f t="shared" si="0"/>
        <v>2.0338983050847456E-2</v>
      </c>
      <c r="D8" s="9">
        <v>17</v>
      </c>
      <c r="E8" s="11">
        <f t="shared" si="1"/>
        <v>1.2696041822255415E-2</v>
      </c>
      <c r="F8" s="9">
        <v>2</v>
      </c>
      <c r="G8" s="11">
        <f t="shared" si="2"/>
        <v>1.0869565217391304E-2</v>
      </c>
      <c r="H8" s="9">
        <v>1</v>
      </c>
      <c r="I8" s="11">
        <f t="shared" si="3"/>
        <v>1.1312217194570137E-3</v>
      </c>
    </row>
    <row r="9" spans="1:9" ht="11.25" customHeight="1" x14ac:dyDescent="0.25">
      <c r="A9" s="8" t="s">
        <v>14</v>
      </c>
      <c r="B9" s="9">
        <v>23</v>
      </c>
      <c r="C9" s="11">
        <f t="shared" si="0"/>
        <v>7.796610169491526E-2</v>
      </c>
      <c r="D9" s="9">
        <v>60</v>
      </c>
      <c r="E9" s="11">
        <f t="shared" si="1"/>
        <v>4.4809559372666168E-2</v>
      </c>
      <c r="F9" s="9">
        <v>3</v>
      </c>
      <c r="G9" s="11">
        <f t="shared" si="2"/>
        <v>1.6304347826086956E-2</v>
      </c>
      <c r="H9" s="9">
        <v>13</v>
      </c>
      <c r="I9" s="11">
        <f t="shared" si="3"/>
        <v>1.4705882352941176E-2</v>
      </c>
    </row>
    <row r="10" spans="1:9" ht="11.25" customHeight="1" x14ac:dyDescent="0.25">
      <c r="A10" s="8" t="s">
        <v>15</v>
      </c>
      <c r="B10" s="9">
        <v>0</v>
      </c>
      <c r="C10" s="10">
        <f t="shared" si="0"/>
        <v>0</v>
      </c>
      <c r="D10" s="9">
        <v>6</v>
      </c>
      <c r="E10" s="11">
        <f t="shared" si="1"/>
        <v>4.4809559372666168E-3</v>
      </c>
      <c r="F10" s="9">
        <v>2</v>
      </c>
      <c r="G10" s="11">
        <f t="shared" si="2"/>
        <v>1.0869565217391304E-2</v>
      </c>
      <c r="H10" s="9">
        <v>7</v>
      </c>
      <c r="I10" s="11">
        <f t="shared" si="3"/>
        <v>7.9185520361990946E-3</v>
      </c>
    </row>
    <row r="12" spans="1:9" s="13" customFormat="1" ht="11.25" customHeight="1" x14ac:dyDescent="0.2">
      <c r="A12" s="12" t="s">
        <v>16</v>
      </c>
    </row>
    <row r="13" spans="1:9" s="13" customFormat="1" ht="11.25" customHeight="1" x14ac:dyDescent="0.2">
      <c r="A13" s="14" t="s">
        <v>17</v>
      </c>
    </row>
    <row r="14" spans="1:9" s="13" customFormat="1" ht="11.25" customHeight="1" x14ac:dyDescent="0.2">
      <c r="A14" s="15" t="s">
        <v>18</v>
      </c>
    </row>
    <row r="15" spans="1:9" s="13" customFormat="1" ht="11.25" customHeight="1" x14ac:dyDescent="0.2">
      <c r="A15" s="15" t="s">
        <v>19</v>
      </c>
    </row>
    <row r="16" spans="1:9" s="13" customFormat="1" ht="11.25" customHeight="1" x14ac:dyDescent="0.2">
      <c r="A16" s="16" t="s">
        <v>20</v>
      </c>
    </row>
    <row r="17" spans="1:1" s="13" customFormat="1" ht="11.25" customHeight="1" x14ac:dyDescent="0.2">
      <c r="A17" s="16" t="s">
        <v>21</v>
      </c>
    </row>
    <row r="18" spans="1:1" s="13" customFormat="1" ht="11.25" customHeight="1" x14ac:dyDescent="0.2">
      <c r="A18" s="17" t="s">
        <v>22</v>
      </c>
    </row>
    <row r="19" spans="1:1" s="13" customFormat="1" ht="11.25" customHeight="1" x14ac:dyDescent="0.2">
      <c r="A19" s="17" t="s">
        <v>23</v>
      </c>
    </row>
    <row r="20" spans="1:1" s="13" customFormat="1" ht="11.25" customHeight="1" x14ac:dyDescent="0.2">
      <c r="A20" s="17" t="s">
        <v>24</v>
      </c>
    </row>
    <row r="21" spans="1:1" s="13" customFormat="1" ht="11.25" customHeight="1" x14ac:dyDescent="0.2">
      <c r="A21" s="17" t="s">
        <v>25</v>
      </c>
    </row>
    <row r="22" spans="1:1" s="13" customFormat="1" ht="11.25" customHeight="1" x14ac:dyDescent="0.2">
      <c r="A22" s="18" t="s">
        <v>26</v>
      </c>
    </row>
    <row r="23" spans="1:1" s="13" customFormat="1" ht="11.25" customHeight="1" x14ac:dyDescent="0.2">
      <c r="A23" s="17" t="s">
        <v>27</v>
      </c>
    </row>
    <row r="26" spans="1:1" ht="10.5" customHeight="1" x14ac:dyDescent="0.25">
      <c r="A26" s="1"/>
    </row>
  </sheetData>
  <hyperlinks>
    <hyperlink ref="A12" r:id="rId1" display="https://www.mifuturo.cl/bases-de-datos-de-matriculados/"/>
  </hyperlinks>
  <pageMargins left="0" right="0" top="0.74803149606299213" bottom="0.74803149606299213" header="0.31496062992125984" footer="0.31496062992125984"/>
  <pageSetup paperSize="28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17.19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2022-03-30T14:03:52Z</dcterms:created>
  <dcterms:modified xsi:type="dcterms:W3CDTF">2022-03-30T14:03:53Z</dcterms:modified>
</cp:coreProperties>
</file>