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7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B37" i="1"/>
  <c r="D36" i="1"/>
  <c r="C36" i="1"/>
  <c r="B36" i="1"/>
  <c r="H35" i="1"/>
  <c r="G35" i="1"/>
  <c r="F35" i="1"/>
  <c r="E35" i="1"/>
  <c r="D35" i="1"/>
  <c r="C35" i="1"/>
  <c r="B35" i="1" s="1"/>
  <c r="D34" i="1"/>
  <c r="C34" i="1"/>
  <c r="B34" i="1"/>
  <c r="D33" i="1"/>
  <c r="C33" i="1"/>
  <c r="B33" i="1" s="1"/>
  <c r="D32" i="1"/>
  <c r="C32" i="1"/>
  <c r="B32" i="1"/>
  <c r="H31" i="1"/>
  <c r="G31" i="1"/>
  <c r="C31" i="1" s="1"/>
  <c r="F31" i="1"/>
  <c r="D31" i="1" s="1"/>
  <c r="E31" i="1"/>
  <c r="D30" i="1"/>
  <c r="C30" i="1"/>
  <c r="B30" i="1" s="1"/>
  <c r="D29" i="1"/>
  <c r="C29" i="1"/>
  <c r="B29" i="1"/>
  <c r="H28" i="1"/>
  <c r="D28" i="1" s="1"/>
  <c r="G28" i="1"/>
  <c r="C28" i="1" s="1"/>
  <c r="F28" i="1"/>
  <c r="E28" i="1"/>
  <c r="D27" i="1"/>
  <c r="B27" i="1" s="1"/>
  <c r="C27" i="1"/>
  <c r="H26" i="1"/>
  <c r="G26" i="1"/>
  <c r="F26" i="1"/>
  <c r="D26" i="1" s="1"/>
  <c r="E26" i="1"/>
  <c r="C26" i="1" s="1"/>
  <c r="B26" i="1" s="1"/>
  <c r="D25" i="1"/>
  <c r="C25" i="1"/>
  <c r="B25" i="1"/>
  <c r="D24" i="1"/>
  <c r="C24" i="1"/>
  <c r="B24" i="1"/>
  <c r="H23" i="1"/>
  <c r="H5" i="1" s="1"/>
  <c r="G23" i="1"/>
  <c r="C23" i="1" s="1"/>
  <c r="F23" i="1"/>
  <c r="D23" i="1" s="1"/>
  <c r="E23" i="1"/>
  <c r="D22" i="1"/>
  <c r="C22" i="1"/>
  <c r="B22" i="1" s="1"/>
  <c r="D21" i="1"/>
  <c r="C21" i="1"/>
  <c r="B21" i="1"/>
  <c r="H20" i="1"/>
  <c r="D20" i="1" s="1"/>
  <c r="G20" i="1"/>
  <c r="C20" i="1" s="1"/>
  <c r="B20" i="1" s="1"/>
  <c r="F20" i="1"/>
  <c r="E20" i="1"/>
  <c r="D19" i="1"/>
  <c r="B19" i="1" s="1"/>
  <c r="C19" i="1"/>
  <c r="D18" i="1"/>
  <c r="C18" i="1"/>
  <c r="B18" i="1"/>
  <c r="D17" i="1"/>
  <c r="B17" i="1" s="1"/>
  <c r="C17" i="1"/>
  <c r="D16" i="1"/>
  <c r="C16" i="1"/>
  <c r="B16" i="1"/>
  <c r="H15" i="1"/>
  <c r="D15" i="1" s="1"/>
  <c r="B15" i="1" s="1"/>
  <c r="G15" i="1"/>
  <c r="F15" i="1"/>
  <c r="E15" i="1"/>
  <c r="C15" i="1"/>
  <c r="D14" i="1"/>
  <c r="C14" i="1"/>
  <c r="B14" i="1"/>
  <c r="D13" i="1"/>
  <c r="C13" i="1"/>
  <c r="B13" i="1"/>
  <c r="D12" i="1"/>
  <c r="C12" i="1"/>
  <c r="B12" i="1"/>
  <c r="H11" i="1"/>
  <c r="G11" i="1"/>
  <c r="C11" i="1" s="1"/>
  <c r="B11" i="1" s="1"/>
  <c r="F11" i="1"/>
  <c r="D11" i="1" s="1"/>
  <c r="E11" i="1"/>
  <c r="D10" i="1"/>
  <c r="C10" i="1"/>
  <c r="B10" i="1" s="1"/>
  <c r="D9" i="1"/>
  <c r="C9" i="1"/>
  <c r="B9" i="1"/>
  <c r="D8" i="1"/>
  <c r="C8" i="1"/>
  <c r="B8" i="1" s="1"/>
  <c r="D7" i="1"/>
  <c r="C7" i="1"/>
  <c r="B7" i="1"/>
  <c r="H6" i="1"/>
  <c r="D6" i="1" s="1"/>
  <c r="G6" i="1"/>
  <c r="G5" i="1" s="1"/>
  <c r="F6" i="1"/>
  <c r="E6" i="1"/>
  <c r="B23" i="1" l="1"/>
  <c r="B31" i="1"/>
  <c r="D5" i="1"/>
  <c r="B28" i="1"/>
  <c r="C6" i="1"/>
  <c r="E5" i="1"/>
  <c r="F5" i="1"/>
  <c r="B6" i="1" l="1"/>
  <c r="B5" i="1" s="1"/>
  <c r="C5" i="1"/>
</calcChain>
</file>

<file path=xl/sharedStrings.xml><?xml version="1.0" encoding="utf-8"?>
<sst xmlns="http://schemas.openxmlformats.org/spreadsheetml/2006/main" count="46" uniqueCount="43">
  <si>
    <r>
      <t>TABLA 17.7: NÚMERO DE MATRÍCULAS EN CARRERAS PROFESIONALES Y TÉCNICAS EN EL ÁMBITO ARTÍSTICO CULTURAL EN CENTROS DE EDUCACIÓN SUPERIOR, POR SEXO, SEGÚN DOMINIO CULTURAL. 2019</t>
    </r>
    <r>
      <rPr>
        <b/>
        <vertAlign val="superscript"/>
        <sz val="8"/>
        <color rgb="FF000000"/>
        <rFont val="Verdana"/>
        <family val="2"/>
      </rPr>
      <t>/1</t>
    </r>
  </si>
  <si>
    <t xml:space="preserve">DOMINIO CULTURAL </t>
  </si>
  <si>
    <t>Total nacional</t>
  </si>
  <si>
    <t>Total nacional hombres</t>
  </si>
  <si>
    <t>Total nacional mujeres</t>
  </si>
  <si>
    <t xml:space="preserve">Hombres matriculados en carrera profesional  </t>
  </si>
  <si>
    <t>Mujeres matriculadas en carrera profesional</t>
  </si>
  <si>
    <t>Hombres matriculados en carrera técnica</t>
  </si>
  <si>
    <t>Mujeres matriculadas en carrera técnica</t>
  </si>
  <si>
    <t>TOTAL</t>
  </si>
  <si>
    <t xml:space="preserve">Arquitectura, diseño y servicios creativos </t>
  </si>
  <si>
    <t>Arquitectura</t>
  </si>
  <si>
    <t xml:space="preserve">Dibujo técnico </t>
  </si>
  <si>
    <t xml:space="preserve">Diseño </t>
  </si>
  <si>
    <t xml:space="preserve">Publicidad </t>
  </si>
  <si>
    <t>Artes escénicas</t>
  </si>
  <si>
    <t>Circo</t>
  </si>
  <si>
    <t xml:space="preserve">Danza </t>
  </si>
  <si>
    <t>Teatro</t>
  </si>
  <si>
    <t>Artes literarias, libros y prensa</t>
  </si>
  <si>
    <t>Bibliotecología</t>
  </si>
  <si>
    <t xml:space="preserve">Editorial </t>
  </si>
  <si>
    <t>Literatura</t>
  </si>
  <si>
    <t>Medios gráficos, impresión, postprensa</t>
  </si>
  <si>
    <t xml:space="preserve">Artes musicales </t>
  </si>
  <si>
    <t>Composición e interpretación</t>
  </si>
  <si>
    <t>Sonido, acústica y producción musical</t>
  </si>
  <si>
    <t>Artes visuales</t>
  </si>
  <si>
    <t xml:space="preserve">Fotografía </t>
  </si>
  <si>
    <t>Artesanía</t>
  </si>
  <si>
    <t>Gastronomía</t>
  </si>
  <si>
    <t xml:space="preserve">Gastronomía </t>
  </si>
  <si>
    <t>Gastronomía: Soporte administrativo</t>
  </si>
  <si>
    <t xml:space="preserve">Medios audiovisuales e interactivos </t>
  </si>
  <si>
    <t>Animación digital, diseño de video juegos y robótica</t>
  </si>
  <si>
    <t xml:space="preserve">Cine </t>
  </si>
  <si>
    <t xml:space="preserve">Comunicación audiovisual y multimedia </t>
  </si>
  <si>
    <t xml:space="preserve">Patrimonio </t>
  </si>
  <si>
    <t>Conservación Restauración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</si>
  <si>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Base de datos denominada Base Matrícula Histórica 2007-2020 descargada el 04/09/2020, disponible en web https://www.mifuturo.cl/bases-de-datos-de-matriculados/. Ministerio de Educación.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</si>
  <si>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centros de educación superior incluyen institutos profesionales, centros de formación técnica y universidades chilenas.</t>
    </r>
  </si>
  <si>
    <t>- No registró movimiento.</t>
  </si>
  <si>
    <t>Fuente: Elaboración del Ministerio de las Culturas, las Artes y el Patrimonio a partir de datos del Servicio de Información de Educación Superior (SIES)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</si>
</sst>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1" xfId="0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1" fontId="7" fillId="0" borderId="0" xfId="1" applyFont="1" applyFill="1" applyBorder="1" applyAlignment="1">
      <alignment horizontal="center" vertical="center" wrapText="1"/>
    </xf>
    <xf numFmtId="41" fontId="6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41" fontId="6" fillId="0" borderId="0" xfId="1" applyFont="1" applyAlignment="1">
      <alignment horizontal="center"/>
    </xf>
    <xf numFmtId="41" fontId="4" fillId="0" borderId="0" xfId="1" applyFont="1" applyAlignment="1">
      <alignment horizontal="center"/>
    </xf>
    <xf numFmtId="41" fontId="4" fillId="0" borderId="0" xfId="1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 wrapText="1"/>
    </xf>
    <xf numFmtId="164" fontId="4" fillId="0" borderId="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4" applyFont="1" applyAlignment="1">
      <alignment vertical="center"/>
    </xf>
  </cellXfs>
  <cellStyles count="5">
    <cellStyle name="Hipervínculo" xfId="3" builtinId="8"/>
    <cellStyle name="Millares [0]" xfId="1" builtinId="6"/>
    <cellStyle name="Millares [0] 3" xfId="2"/>
    <cellStyle name="Normal" xfId="0" builtinId="0"/>
    <cellStyle name="Normal 2 1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futuro.cl/bases-de-datos-de-matricu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2"/>
  <dimension ref="A2:H42"/>
  <sheetViews>
    <sheetView tabSelected="1" zoomScaleNormal="100" workbookViewId="0"/>
  </sheetViews>
  <sheetFormatPr baseColWidth="10" defaultColWidth="11.42578125" defaultRowHeight="10.5" customHeight="1" x14ac:dyDescent="0.15"/>
  <cols>
    <col min="1" max="1" width="48.28515625" style="2" customWidth="1"/>
    <col min="2" max="4" width="11.42578125" style="2"/>
    <col min="5" max="6" width="15.7109375" style="2" customWidth="1"/>
    <col min="7" max="7" width="15.140625" style="2" customWidth="1"/>
    <col min="8" max="8" width="15.5703125" style="2" customWidth="1"/>
    <col min="9" max="16384" width="11.42578125" style="2"/>
  </cols>
  <sheetData>
    <row r="2" spans="1:8" ht="15" customHeight="1" x14ac:dyDescent="0.15">
      <c r="A2" s="1" t="s">
        <v>0</v>
      </c>
    </row>
    <row r="3" spans="1:8" ht="10.5" customHeight="1" x14ac:dyDescent="0.15">
      <c r="A3" s="1"/>
      <c r="B3" s="3"/>
      <c r="C3" s="4"/>
      <c r="D3" s="4"/>
      <c r="E3" s="4"/>
      <c r="F3" s="4"/>
      <c r="G3" s="4"/>
      <c r="H3" s="4"/>
    </row>
    <row r="4" spans="1:8" ht="45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10.5" customHeight="1" x14ac:dyDescent="0.15">
      <c r="A5" s="7" t="s">
        <v>9</v>
      </c>
      <c r="B5" s="8">
        <f t="shared" ref="B5:H5" si="0">B6+B11+B15+B20+B23+B26+B28+B31+B35</f>
        <v>80907</v>
      </c>
      <c r="C5" s="9">
        <f t="shared" si="0"/>
        <v>40345</v>
      </c>
      <c r="D5" s="9">
        <f t="shared" si="0"/>
        <v>40562</v>
      </c>
      <c r="E5" s="9">
        <f t="shared" si="0"/>
        <v>29112</v>
      </c>
      <c r="F5" s="9">
        <f t="shared" si="0"/>
        <v>31517</v>
      </c>
      <c r="G5" s="9">
        <f t="shared" si="0"/>
        <v>11233</v>
      </c>
      <c r="H5" s="9">
        <f t="shared" si="0"/>
        <v>9045</v>
      </c>
    </row>
    <row r="6" spans="1:8" ht="10.5" customHeight="1" x14ac:dyDescent="0.15">
      <c r="A6" s="10" t="s">
        <v>10</v>
      </c>
      <c r="B6" s="9">
        <f>C6+D6</f>
        <v>36160</v>
      </c>
      <c r="C6" s="9">
        <f t="shared" ref="C6:D35" si="1">E6+G6</f>
        <v>16263</v>
      </c>
      <c r="D6" s="9">
        <f t="shared" si="1"/>
        <v>19897</v>
      </c>
      <c r="E6" s="9">
        <f>SUM(E7:E10)</f>
        <v>14239</v>
      </c>
      <c r="F6" s="9">
        <f>SUM(F7:F10)</f>
        <v>18250</v>
      </c>
      <c r="G6" s="9">
        <f>SUM(G7:G10)</f>
        <v>2024</v>
      </c>
      <c r="H6" s="9">
        <f>SUM(H7:H10)</f>
        <v>1647</v>
      </c>
    </row>
    <row r="7" spans="1:8" ht="10.5" customHeight="1" x14ac:dyDescent="0.15">
      <c r="A7" s="11" t="s">
        <v>11</v>
      </c>
      <c r="B7" s="12">
        <f t="shared" ref="B7:B37" si="2">C7+D7</f>
        <v>13288</v>
      </c>
      <c r="C7" s="12">
        <f>E7+G7</f>
        <v>6658</v>
      </c>
      <c r="D7" s="12">
        <f>F7+H7</f>
        <v>6630</v>
      </c>
      <c r="E7" s="13">
        <v>6549</v>
      </c>
      <c r="F7" s="13">
        <v>6537</v>
      </c>
      <c r="G7" s="13">
        <v>109</v>
      </c>
      <c r="H7" s="13">
        <v>93</v>
      </c>
    </row>
    <row r="8" spans="1:8" ht="10.5" customHeight="1" x14ac:dyDescent="0.15">
      <c r="A8" s="11" t="s">
        <v>12</v>
      </c>
      <c r="B8" s="12">
        <f t="shared" si="2"/>
        <v>1713</v>
      </c>
      <c r="C8" s="12">
        <f t="shared" ref="C8:D37" si="3">E8+G8</f>
        <v>1107</v>
      </c>
      <c r="D8" s="12">
        <f t="shared" si="3"/>
        <v>606</v>
      </c>
      <c r="E8" s="13">
        <v>36</v>
      </c>
      <c r="F8" s="13">
        <v>30</v>
      </c>
      <c r="G8" s="13">
        <v>1071</v>
      </c>
      <c r="H8" s="13">
        <v>576</v>
      </c>
    </row>
    <row r="9" spans="1:8" ht="10.5" customHeight="1" x14ac:dyDescent="0.15">
      <c r="A9" s="11" t="s">
        <v>13</v>
      </c>
      <c r="B9" s="12">
        <f t="shared" si="2"/>
        <v>17062</v>
      </c>
      <c r="C9" s="12">
        <f t="shared" si="3"/>
        <v>6386</v>
      </c>
      <c r="D9" s="12">
        <f t="shared" si="3"/>
        <v>10676</v>
      </c>
      <c r="E9" s="13">
        <v>5589</v>
      </c>
      <c r="F9" s="13">
        <v>9725</v>
      </c>
      <c r="G9" s="13">
        <v>797</v>
      </c>
      <c r="H9" s="13">
        <v>951</v>
      </c>
    </row>
    <row r="10" spans="1:8" ht="10.5" customHeight="1" x14ac:dyDescent="0.15">
      <c r="A10" s="11" t="s">
        <v>14</v>
      </c>
      <c r="B10" s="12">
        <f t="shared" si="2"/>
        <v>4097</v>
      </c>
      <c r="C10" s="12">
        <f t="shared" si="3"/>
        <v>2112</v>
      </c>
      <c r="D10" s="12">
        <f t="shared" si="3"/>
        <v>1985</v>
      </c>
      <c r="E10" s="13">
        <v>2065</v>
      </c>
      <c r="F10" s="13">
        <v>1958</v>
      </c>
      <c r="G10" s="13">
        <v>47</v>
      </c>
      <c r="H10" s="13">
        <v>27</v>
      </c>
    </row>
    <row r="11" spans="1:8" ht="10.5" customHeight="1" x14ac:dyDescent="0.15">
      <c r="A11" s="10" t="s">
        <v>15</v>
      </c>
      <c r="B11" s="9">
        <f t="shared" si="2"/>
        <v>3238</v>
      </c>
      <c r="C11" s="9">
        <f t="shared" si="1"/>
        <v>917</v>
      </c>
      <c r="D11" s="9">
        <f t="shared" si="1"/>
        <v>2321</v>
      </c>
      <c r="E11" s="9">
        <f>SUM(E12:E14)</f>
        <v>908</v>
      </c>
      <c r="F11" s="9">
        <f>SUM(F12:F14)</f>
        <v>2257</v>
      </c>
      <c r="G11" s="9">
        <f>SUM(G12:G14)</f>
        <v>9</v>
      </c>
      <c r="H11" s="9">
        <f>SUM(H12:H14)</f>
        <v>64</v>
      </c>
    </row>
    <row r="12" spans="1:8" ht="10.5" customHeight="1" x14ac:dyDescent="0.15">
      <c r="A12" s="11" t="s">
        <v>16</v>
      </c>
      <c r="B12" s="12">
        <f t="shared" si="2"/>
        <v>0</v>
      </c>
      <c r="C12" s="12">
        <f t="shared" si="3"/>
        <v>0</v>
      </c>
      <c r="D12" s="12">
        <f t="shared" si="3"/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0.5" customHeight="1" x14ac:dyDescent="0.15">
      <c r="A13" s="11" t="s">
        <v>17</v>
      </c>
      <c r="B13" s="12">
        <f t="shared" si="2"/>
        <v>1215</v>
      </c>
      <c r="C13" s="12">
        <f t="shared" si="3"/>
        <v>207</v>
      </c>
      <c r="D13" s="12">
        <f t="shared" si="3"/>
        <v>1008</v>
      </c>
      <c r="E13" s="13">
        <v>198</v>
      </c>
      <c r="F13" s="13">
        <v>944</v>
      </c>
      <c r="G13" s="13">
        <v>9</v>
      </c>
      <c r="H13" s="13">
        <v>64</v>
      </c>
    </row>
    <row r="14" spans="1:8" ht="10.5" customHeight="1" x14ac:dyDescent="0.15">
      <c r="A14" s="11" t="s">
        <v>18</v>
      </c>
      <c r="B14" s="12">
        <f t="shared" si="2"/>
        <v>2023</v>
      </c>
      <c r="C14" s="12">
        <f t="shared" si="3"/>
        <v>710</v>
      </c>
      <c r="D14" s="12">
        <f t="shared" si="3"/>
        <v>1313</v>
      </c>
      <c r="E14" s="13">
        <v>710</v>
      </c>
      <c r="F14" s="13">
        <v>1313</v>
      </c>
      <c r="G14" s="13">
        <v>0</v>
      </c>
      <c r="H14" s="13">
        <v>0</v>
      </c>
    </row>
    <row r="15" spans="1:8" ht="10.5" customHeight="1" x14ac:dyDescent="0.15">
      <c r="A15" s="10" t="s">
        <v>19</v>
      </c>
      <c r="B15" s="9">
        <f t="shared" si="2"/>
        <v>4218</v>
      </c>
      <c r="C15" s="9">
        <f t="shared" si="1"/>
        <v>1574</v>
      </c>
      <c r="D15" s="9">
        <f t="shared" si="1"/>
        <v>2644</v>
      </c>
      <c r="E15" s="9">
        <f>SUM(E16:E19)</f>
        <v>1175</v>
      </c>
      <c r="F15" s="9">
        <f>SUM(F16:F19)</f>
        <v>2148</v>
      </c>
      <c r="G15" s="9">
        <f>SUM(G16:G19)</f>
        <v>399</v>
      </c>
      <c r="H15" s="9">
        <f>SUM(H16:H19)</f>
        <v>496</v>
      </c>
    </row>
    <row r="16" spans="1:8" ht="10.5" customHeight="1" x14ac:dyDescent="0.15">
      <c r="A16" s="11" t="s">
        <v>20</v>
      </c>
      <c r="B16" s="12">
        <f t="shared" si="2"/>
        <v>768</v>
      </c>
      <c r="C16" s="12">
        <f t="shared" si="3"/>
        <v>236</v>
      </c>
      <c r="D16" s="12">
        <f t="shared" si="3"/>
        <v>532</v>
      </c>
      <c r="E16" s="13">
        <v>164</v>
      </c>
      <c r="F16" s="13">
        <v>358</v>
      </c>
      <c r="G16" s="13">
        <v>72</v>
      </c>
      <c r="H16" s="13">
        <v>174</v>
      </c>
    </row>
    <row r="17" spans="1:8" ht="10.5" customHeight="1" x14ac:dyDescent="0.15">
      <c r="A17" s="11" t="s">
        <v>21</v>
      </c>
      <c r="B17" s="12">
        <f t="shared" si="2"/>
        <v>0</v>
      </c>
      <c r="C17" s="12">
        <f t="shared" si="3"/>
        <v>0</v>
      </c>
      <c r="D17" s="12">
        <f t="shared" si="3"/>
        <v>0</v>
      </c>
      <c r="E17" s="13">
        <v>0</v>
      </c>
      <c r="F17" s="13">
        <v>0</v>
      </c>
      <c r="G17" s="14">
        <v>0</v>
      </c>
      <c r="H17" s="14">
        <v>0</v>
      </c>
    </row>
    <row r="18" spans="1:8" ht="10.5" customHeight="1" x14ac:dyDescent="0.15">
      <c r="A18" s="11" t="s">
        <v>22</v>
      </c>
      <c r="B18" s="12">
        <f t="shared" si="2"/>
        <v>2101</v>
      </c>
      <c r="C18" s="12">
        <f t="shared" si="3"/>
        <v>678</v>
      </c>
      <c r="D18" s="12">
        <f t="shared" si="3"/>
        <v>1423</v>
      </c>
      <c r="E18" s="13">
        <v>678</v>
      </c>
      <c r="F18" s="13">
        <v>1423</v>
      </c>
      <c r="G18" s="13">
        <v>0</v>
      </c>
      <c r="H18" s="13">
        <v>0</v>
      </c>
    </row>
    <row r="19" spans="1:8" ht="10.5" customHeight="1" x14ac:dyDescent="0.15">
      <c r="A19" s="11" t="s">
        <v>23</v>
      </c>
      <c r="B19" s="12">
        <f t="shared" si="2"/>
        <v>1349</v>
      </c>
      <c r="C19" s="12">
        <f t="shared" si="3"/>
        <v>660</v>
      </c>
      <c r="D19" s="12">
        <f t="shared" si="3"/>
        <v>689</v>
      </c>
      <c r="E19" s="13">
        <v>333</v>
      </c>
      <c r="F19" s="13">
        <v>367</v>
      </c>
      <c r="G19" s="13">
        <v>327</v>
      </c>
      <c r="H19" s="13">
        <v>322</v>
      </c>
    </row>
    <row r="20" spans="1:8" ht="10.5" customHeight="1" x14ac:dyDescent="0.15">
      <c r="A20" s="10" t="s">
        <v>24</v>
      </c>
      <c r="B20" s="9">
        <f t="shared" si="2"/>
        <v>6956</v>
      </c>
      <c r="C20" s="9">
        <f t="shared" si="1"/>
        <v>5806</v>
      </c>
      <c r="D20" s="9">
        <f t="shared" si="1"/>
        <v>1150</v>
      </c>
      <c r="E20" s="9">
        <f>SUM(E21:E22)</f>
        <v>4242</v>
      </c>
      <c r="F20" s="9">
        <f>SUM(F21:F22)</f>
        <v>1051</v>
      </c>
      <c r="G20" s="9">
        <f>SUM(G21:G22)</f>
        <v>1564</v>
      </c>
      <c r="H20" s="9">
        <f>SUM(H21:H22)</f>
        <v>99</v>
      </c>
    </row>
    <row r="21" spans="1:8" ht="10.5" customHeight="1" x14ac:dyDescent="0.15">
      <c r="A21" s="11" t="s">
        <v>25</v>
      </c>
      <c r="B21" s="12">
        <f t="shared" si="2"/>
        <v>3334</v>
      </c>
      <c r="C21" s="12">
        <f t="shared" si="3"/>
        <v>2443</v>
      </c>
      <c r="D21" s="12">
        <f t="shared" si="3"/>
        <v>891</v>
      </c>
      <c r="E21" s="13">
        <v>2443</v>
      </c>
      <c r="F21" s="13">
        <v>891</v>
      </c>
      <c r="G21" s="13">
        <v>0</v>
      </c>
      <c r="H21" s="13"/>
    </row>
    <row r="22" spans="1:8" ht="10.5" customHeight="1" x14ac:dyDescent="0.15">
      <c r="A22" s="11" t="s">
        <v>26</v>
      </c>
      <c r="B22" s="12">
        <f t="shared" si="2"/>
        <v>3622</v>
      </c>
      <c r="C22" s="12">
        <f t="shared" si="3"/>
        <v>3363</v>
      </c>
      <c r="D22" s="12">
        <f t="shared" si="3"/>
        <v>259</v>
      </c>
      <c r="E22" s="13">
        <v>1799</v>
      </c>
      <c r="F22" s="13">
        <v>160</v>
      </c>
      <c r="G22" s="13">
        <v>1564</v>
      </c>
      <c r="H22" s="13">
        <v>99</v>
      </c>
    </row>
    <row r="23" spans="1:8" ht="10.5" customHeight="1" x14ac:dyDescent="0.15">
      <c r="A23" s="10" t="s">
        <v>27</v>
      </c>
      <c r="B23" s="9">
        <f t="shared" si="2"/>
        <v>2571</v>
      </c>
      <c r="C23" s="9">
        <f t="shared" si="1"/>
        <v>863</v>
      </c>
      <c r="D23" s="9">
        <f t="shared" si="1"/>
        <v>1708</v>
      </c>
      <c r="E23" s="9">
        <f>SUM(E24:E25)</f>
        <v>659</v>
      </c>
      <c r="F23" s="9">
        <f>SUM(F24:F25)</f>
        <v>1517</v>
      </c>
      <c r="G23" s="9">
        <f>SUM(G24:G25)</f>
        <v>204</v>
      </c>
      <c r="H23" s="9">
        <f>SUM(H24:H25)</f>
        <v>191</v>
      </c>
    </row>
    <row r="24" spans="1:8" ht="10.5" customHeight="1" x14ac:dyDescent="0.15">
      <c r="A24" s="11" t="s">
        <v>27</v>
      </c>
      <c r="B24" s="12">
        <f t="shared" si="2"/>
        <v>1592</v>
      </c>
      <c r="C24" s="12">
        <f t="shared" si="3"/>
        <v>434</v>
      </c>
      <c r="D24" s="12">
        <f t="shared" si="3"/>
        <v>1158</v>
      </c>
      <c r="E24" s="13">
        <v>434</v>
      </c>
      <c r="F24" s="13">
        <v>1158</v>
      </c>
      <c r="G24" s="13">
        <v>0</v>
      </c>
      <c r="H24" s="13">
        <v>0</v>
      </c>
    </row>
    <row r="25" spans="1:8" ht="10.5" customHeight="1" x14ac:dyDescent="0.15">
      <c r="A25" s="11" t="s">
        <v>28</v>
      </c>
      <c r="B25" s="12">
        <f t="shared" si="2"/>
        <v>979</v>
      </c>
      <c r="C25" s="12">
        <f t="shared" si="3"/>
        <v>429</v>
      </c>
      <c r="D25" s="12">
        <f t="shared" si="3"/>
        <v>550</v>
      </c>
      <c r="E25" s="13">
        <v>225</v>
      </c>
      <c r="F25" s="13">
        <v>359</v>
      </c>
      <c r="G25" s="13">
        <v>204</v>
      </c>
      <c r="H25" s="13">
        <v>191</v>
      </c>
    </row>
    <row r="26" spans="1:8" ht="10.5" customHeight="1" x14ac:dyDescent="0.15">
      <c r="A26" s="10" t="s">
        <v>29</v>
      </c>
      <c r="B26" s="9">
        <f t="shared" si="2"/>
        <v>3</v>
      </c>
      <c r="C26" s="9">
        <f t="shared" si="1"/>
        <v>0</v>
      </c>
      <c r="D26" s="9">
        <f t="shared" si="1"/>
        <v>3</v>
      </c>
      <c r="E26" s="9">
        <f>SUM(E27)</f>
        <v>0</v>
      </c>
      <c r="F26" s="9">
        <f>SUM(F27)</f>
        <v>0</v>
      </c>
      <c r="G26" s="9">
        <f>SUM(G27)</f>
        <v>0</v>
      </c>
      <c r="H26" s="9">
        <f>SUM(H27)</f>
        <v>3</v>
      </c>
    </row>
    <row r="27" spans="1:8" ht="10.5" customHeight="1" x14ac:dyDescent="0.15">
      <c r="A27" s="11" t="s">
        <v>29</v>
      </c>
      <c r="B27" s="12">
        <f t="shared" si="2"/>
        <v>3</v>
      </c>
      <c r="C27" s="12">
        <f t="shared" si="3"/>
        <v>0</v>
      </c>
      <c r="D27" s="12">
        <f t="shared" si="3"/>
        <v>3</v>
      </c>
      <c r="E27" s="13">
        <v>0</v>
      </c>
      <c r="F27" s="13">
        <v>0</v>
      </c>
      <c r="G27" s="13">
        <v>0</v>
      </c>
      <c r="H27" s="13">
        <v>3</v>
      </c>
    </row>
    <row r="28" spans="1:8" ht="10.5" customHeight="1" x14ac:dyDescent="0.15">
      <c r="A28" s="10" t="s">
        <v>30</v>
      </c>
      <c r="B28" s="9">
        <f t="shared" si="2"/>
        <v>17906</v>
      </c>
      <c r="C28" s="9">
        <f t="shared" si="1"/>
        <v>8400</v>
      </c>
      <c r="D28" s="9">
        <f t="shared" si="1"/>
        <v>9506</v>
      </c>
      <c r="E28" s="9">
        <f>SUM(E29:E30)</f>
        <v>2987</v>
      </c>
      <c r="F28" s="9">
        <f>SUM(F29:F30)</f>
        <v>3641</v>
      </c>
      <c r="G28" s="9">
        <f>SUM(G29:G30)</f>
        <v>5413</v>
      </c>
      <c r="H28" s="9">
        <f>SUM(H29:H30)</f>
        <v>5865</v>
      </c>
    </row>
    <row r="29" spans="1:8" ht="10.5" customHeight="1" x14ac:dyDescent="0.15">
      <c r="A29" s="11" t="s">
        <v>31</v>
      </c>
      <c r="B29" s="12">
        <f t="shared" si="2"/>
        <v>13801</v>
      </c>
      <c r="C29" s="12">
        <f t="shared" si="3"/>
        <v>6579</v>
      </c>
      <c r="D29" s="12">
        <f t="shared" si="3"/>
        <v>7222</v>
      </c>
      <c r="E29" s="13">
        <v>1166</v>
      </c>
      <c r="F29" s="13">
        <v>1357</v>
      </c>
      <c r="G29" s="13">
        <v>5413</v>
      </c>
      <c r="H29" s="13">
        <v>5865</v>
      </c>
    </row>
    <row r="30" spans="1:8" ht="10.5" customHeight="1" x14ac:dyDescent="0.15">
      <c r="A30" s="11" t="s">
        <v>32</v>
      </c>
      <c r="B30" s="12">
        <f t="shared" si="2"/>
        <v>4105</v>
      </c>
      <c r="C30" s="12">
        <f t="shared" si="3"/>
        <v>1821</v>
      </c>
      <c r="D30" s="12">
        <f t="shared" si="3"/>
        <v>2284</v>
      </c>
      <c r="E30" s="13">
        <v>1821</v>
      </c>
      <c r="F30" s="13">
        <v>2284</v>
      </c>
      <c r="G30" s="13">
        <v>0</v>
      </c>
      <c r="H30" s="13">
        <v>0</v>
      </c>
    </row>
    <row r="31" spans="1:8" ht="10.5" customHeight="1" x14ac:dyDescent="0.15">
      <c r="A31" s="10" t="s">
        <v>33</v>
      </c>
      <c r="B31" s="9">
        <f t="shared" si="2"/>
        <v>9670</v>
      </c>
      <c r="C31" s="9">
        <f t="shared" si="1"/>
        <v>6441</v>
      </c>
      <c r="D31" s="9">
        <f t="shared" si="1"/>
        <v>3229</v>
      </c>
      <c r="E31" s="9">
        <f>SUM(E32:E34)</f>
        <v>4902</v>
      </c>
      <c r="F31" s="9">
        <f>SUM(F32:F34)</f>
        <v>2652</v>
      </c>
      <c r="G31" s="9">
        <f>SUM(G32:G34)</f>
        <v>1539</v>
      </c>
      <c r="H31" s="9">
        <f>SUM(H32:H34)</f>
        <v>577</v>
      </c>
    </row>
    <row r="32" spans="1:8" ht="10.5" customHeight="1" x14ac:dyDescent="0.15">
      <c r="A32" s="11" t="s">
        <v>34</v>
      </c>
      <c r="B32" s="12">
        <f t="shared" si="2"/>
        <v>2656</v>
      </c>
      <c r="C32" s="12">
        <f t="shared" si="3"/>
        <v>1861</v>
      </c>
      <c r="D32" s="12">
        <f t="shared" si="3"/>
        <v>795</v>
      </c>
      <c r="E32" s="13">
        <v>1668</v>
      </c>
      <c r="F32" s="13">
        <v>752</v>
      </c>
      <c r="G32" s="13">
        <v>193</v>
      </c>
      <c r="H32" s="13">
        <v>43</v>
      </c>
    </row>
    <row r="33" spans="1:8" ht="10.5" customHeight="1" x14ac:dyDescent="0.15">
      <c r="A33" s="11" t="s">
        <v>35</v>
      </c>
      <c r="B33" s="12">
        <f t="shared" si="2"/>
        <v>1396</v>
      </c>
      <c r="C33" s="12">
        <f t="shared" si="3"/>
        <v>847</v>
      </c>
      <c r="D33" s="12">
        <f t="shared" si="3"/>
        <v>549</v>
      </c>
      <c r="E33" s="13">
        <v>847</v>
      </c>
      <c r="F33" s="13">
        <v>549</v>
      </c>
      <c r="G33" s="13">
        <v>0</v>
      </c>
      <c r="H33" s="13">
        <v>0</v>
      </c>
    </row>
    <row r="34" spans="1:8" ht="10.5" customHeight="1" x14ac:dyDescent="0.15">
      <c r="A34" s="11" t="s">
        <v>36</v>
      </c>
      <c r="B34" s="12">
        <f t="shared" si="2"/>
        <v>5618</v>
      </c>
      <c r="C34" s="12">
        <f t="shared" si="3"/>
        <v>3733</v>
      </c>
      <c r="D34" s="12">
        <f t="shared" si="3"/>
        <v>1885</v>
      </c>
      <c r="E34" s="13">
        <v>2387</v>
      </c>
      <c r="F34" s="13">
        <v>1351</v>
      </c>
      <c r="G34" s="13">
        <v>1346</v>
      </c>
      <c r="H34" s="13">
        <v>534</v>
      </c>
    </row>
    <row r="35" spans="1:8" ht="10.5" customHeight="1" x14ac:dyDescent="0.15">
      <c r="A35" s="10" t="s">
        <v>37</v>
      </c>
      <c r="B35" s="9">
        <f t="shared" si="2"/>
        <v>185</v>
      </c>
      <c r="C35" s="9">
        <f t="shared" si="1"/>
        <v>81</v>
      </c>
      <c r="D35" s="9">
        <f t="shared" si="1"/>
        <v>104</v>
      </c>
      <c r="E35" s="9">
        <f>SUM(E36:E37)</f>
        <v>0</v>
      </c>
      <c r="F35" s="9">
        <f>SUM(F36:F37)</f>
        <v>1</v>
      </c>
      <c r="G35" s="9">
        <f>SUM(G36:G37)</f>
        <v>81</v>
      </c>
      <c r="H35" s="9">
        <f>SUM(H36:H37)</f>
        <v>103</v>
      </c>
    </row>
    <row r="36" spans="1:8" ht="10.5" customHeight="1" x14ac:dyDescent="0.15">
      <c r="A36" s="11" t="s">
        <v>38</v>
      </c>
      <c r="B36" s="12">
        <f t="shared" si="2"/>
        <v>145</v>
      </c>
      <c r="C36" s="12">
        <f t="shared" si="3"/>
        <v>50</v>
      </c>
      <c r="D36" s="12">
        <f t="shared" si="3"/>
        <v>95</v>
      </c>
      <c r="E36" s="13">
        <v>0</v>
      </c>
      <c r="F36" s="13">
        <v>1</v>
      </c>
      <c r="G36" s="13">
        <v>50</v>
      </c>
      <c r="H36" s="13">
        <v>94</v>
      </c>
    </row>
    <row r="37" spans="1:8" ht="10.5" customHeight="1" x14ac:dyDescent="0.15">
      <c r="A37" s="11" t="s">
        <v>37</v>
      </c>
      <c r="B37" s="12">
        <f t="shared" si="2"/>
        <v>40</v>
      </c>
      <c r="C37" s="12">
        <f t="shared" si="3"/>
        <v>31</v>
      </c>
      <c r="D37" s="12">
        <f t="shared" si="3"/>
        <v>9</v>
      </c>
      <c r="E37" s="13">
        <v>0</v>
      </c>
      <c r="F37" s="13">
        <v>0</v>
      </c>
      <c r="G37" s="13">
        <v>31</v>
      </c>
      <c r="H37" s="13">
        <v>9</v>
      </c>
    </row>
    <row r="38" spans="1:8" s="18" customFormat="1" ht="10.5" customHeight="1" x14ac:dyDescent="0.25">
      <c r="A38" s="15"/>
      <c r="B38" s="16"/>
      <c r="C38" s="16"/>
      <c r="D38" s="16"/>
      <c r="E38" s="17"/>
      <c r="F38" s="17"/>
      <c r="G38" s="16"/>
      <c r="H38" s="16"/>
    </row>
    <row r="39" spans="1:8" s="18" customFormat="1" ht="10.5" customHeight="1" x14ac:dyDescent="0.25">
      <c r="A39" s="19" t="s">
        <v>39</v>
      </c>
    </row>
    <row r="40" spans="1:8" s="18" customFormat="1" ht="10.5" customHeight="1" x14ac:dyDescent="0.25">
      <c r="A40" s="20" t="s">
        <v>40</v>
      </c>
      <c r="B40" s="20"/>
      <c r="C40" s="20"/>
      <c r="D40" s="20"/>
      <c r="E40" s="20"/>
      <c r="F40" s="20"/>
      <c r="G40" s="20"/>
      <c r="H40" s="20"/>
    </row>
    <row r="41" spans="1:8" s="18" customFormat="1" ht="10.5" customHeight="1" x14ac:dyDescent="0.25">
      <c r="A41" s="21" t="s">
        <v>41</v>
      </c>
    </row>
    <row r="42" spans="1:8" s="18" customFormat="1" ht="10.5" customHeight="1" x14ac:dyDescent="0.25">
      <c r="A42" s="18" t="s">
        <v>42</v>
      </c>
    </row>
  </sheetData>
  <hyperlinks>
    <hyperlink ref="A39" r:id="rId1" display="https://www.mifuturo.cl/bases-de-datos-de-matriculados/"/>
  </hyperlinks>
  <printOptions horizontalCentered="1"/>
  <pageMargins left="0" right="0" top="0" bottom="0" header="0.31496062992125984" footer="0.31496062992125984"/>
  <pageSetup paperSize="2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2022-03-30T14:03:43Z</dcterms:created>
  <dcterms:modified xsi:type="dcterms:W3CDTF">2022-03-30T14:03:44Z</dcterms:modified>
</cp:coreProperties>
</file>