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9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'19.1'!$A$2:$P$26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B25" i="1"/>
  <c r="N24" i="1"/>
  <c r="K24" i="1"/>
  <c r="H24" i="1"/>
  <c r="E24" i="1"/>
  <c r="B24" i="1"/>
  <c r="N23" i="1"/>
  <c r="K23" i="1"/>
  <c r="H23" i="1"/>
  <c r="E23" i="1"/>
  <c r="B23" i="1"/>
  <c r="N22" i="1"/>
  <c r="K22" i="1"/>
  <c r="H22" i="1"/>
  <c r="E22" i="1"/>
  <c r="B22" i="1"/>
  <c r="N21" i="1"/>
  <c r="K21" i="1"/>
  <c r="H21" i="1"/>
  <c r="E21" i="1"/>
  <c r="B21" i="1"/>
  <c r="N20" i="1"/>
  <c r="K20" i="1"/>
  <c r="H20" i="1"/>
  <c r="E20" i="1"/>
  <c r="B20" i="1"/>
  <c r="N19" i="1"/>
  <c r="K19" i="1"/>
  <c r="H19" i="1"/>
  <c r="E19" i="1"/>
  <c r="B19" i="1"/>
  <c r="N18" i="1"/>
  <c r="K18" i="1"/>
  <c r="N17" i="1"/>
  <c r="K17" i="1"/>
  <c r="H17" i="1"/>
  <c r="E17" i="1"/>
  <c r="B17" i="1"/>
  <c r="N16" i="1"/>
  <c r="K16" i="1"/>
  <c r="H16" i="1"/>
  <c r="E16" i="1"/>
  <c r="B16" i="1"/>
  <c r="N15" i="1"/>
  <c r="K15" i="1"/>
  <c r="H15" i="1"/>
  <c r="E15" i="1"/>
  <c r="B15" i="1"/>
  <c r="N14" i="1"/>
  <c r="K14" i="1"/>
  <c r="H14" i="1"/>
  <c r="E14" i="1"/>
  <c r="B14" i="1"/>
  <c r="N13" i="1"/>
  <c r="K13" i="1"/>
  <c r="H13" i="1"/>
  <c r="E13" i="1"/>
  <c r="B13" i="1"/>
  <c r="N12" i="1"/>
  <c r="K12" i="1"/>
  <c r="H12" i="1"/>
  <c r="E12" i="1"/>
  <c r="B12" i="1"/>
  <c r="N11" i="1"/>
  <c r="K11" i="1"/>
  <c r="H11" i="1"/>
  <c r="E11" i="1"/>
  <c r="B11" i="1"/>
  <c r="N10" i="1"/>
  <c r="K10" i="1"/>
  <c r="H10" i="1"/>
  <c r="E10" i="1"/>
  <c r="B10" i="1"/>
  <c r="N9" i="1"/>
  <c r="K9" i="1"/>
  <c r="H9" i="1"/>
  <c r="E9" i="1"/>
  <c r="B9" i="1"/>
  <c r="N8" i="1"/>
  <c r="K8" i="1"/>
  <c r="K7" i="1" s="1"/>
  <c r="H8" i="1"/>
  <c r="H7" i="1" s="1"/>
  <c r="E8" i="1"/>
  <c r="B8" i="1"/>
  <c r="P7" i="1"/>
  <c r="O7" i="1"/>
  <c r="N7" i="1"/>
  <c r="M7" i="1"/>
  <c r="L7" i="1"/>
  <c r="J7" i="1"/>
  <c r="I7" i="1"/>
  <c r="G7" i="1"/>
  <c r="F7" i="1"/>
  <c r="E7" i="1" s="1"/>
  <c r="D7" i="1"/>
  <c r="C7" i="1"/>
  <c r="B7" i="1"/>
</calcChain>
</file>

<file path=xl/sharedStrings.xml><?xml version="1.0" encoding="utf-8"?>
<sst xmlns="http://schemas.openxmlformats.org/spreadsheetml/2006/main" count="64" uniqueCount="36">
  <si>
    <r>
      <t>TABLA 19.1: NÚMERO DE PERSONAS CON RECONOCIMIENTO DE CALIDAD INDÍGENA</t>
    </r>
    <r>
      <rPr>
        <b/>
        <vertAlign val="superscript"/>
        <sz val="8"/>
        <color indexed="8"/>
        <rFont val="Verdana"/>
        <family val="2"/>
      </rPr>
      <t>/1</t>
    </r>
    <r>
      <rPr>
        <b/>
        <sz val="8"/>
        <color indexed="8"/>
        <rFont val="Verdana"/>
        <family val="2"/>
      </rPr>
      <t xml:space="preserve"> (LEY 19.253), POR AÑO</t>
    </r>
    <r>
      <rPr>
        <b/>
        <vertAlign val="superscript"/>
        <sz val="8"/>
        <color indexed="8"/>
        <rFont val="Verdana"/>
        <family val="2"/>
      </rPr>
      <t>/2</t>
    </r>
    <r>
      <rPr>
        <b/>
        <sz val="8"/>
        <color indexed="8"/>
        <rFont val="Verdana"/>
        <family val="2"/>
      </rPr>
      <t>, POR SEXO, SEGÚN REGIÓN. 2015-2019</t>
    </r>
  </si>
  <si>
    <t>REGIÓN</t>
  </si>
  <si>
    <t>Total</t>
  </si>
  <si>
    <t>N° Certificados</t>
  </si>
  <si>
    <t xml:space="preserve">Hombre </t>
  </si>
  <si>
    <t xml:space="preserve">Mujer </t>
  </si>
  <si>
    <t>Hombre</t>
  </si>
  <si>
    <t>Mujer</t>
  </si>
  <si>
    <t xml:space="preserve">TOTAL </t>
  </si>
  <si>
    <t>Arica y Parinacota</t>
  </si>
  <si>
    <t>Tarapacá</t>
  </si>
  <si>
    <t>Antofagasta</t>
  </si>
  <si>
    <t>Atacama</t>
  </si>
  <si>
    <t>Coquimbo</t>
  </si>
  <si>
    <r>
      <t>Valparaíso (continental)</t>
    </r>
    <r>
      <rPr>
        <vertAlign val="superscript"/>
        <sz val="8"/>
        <rFont val="Verdana"/>
        <family val="2"/>
      </rPr>
      <t>/3</t>
    </r>
  </si>
  <si>
    <r>
      <t>Valparaíso (insular)</t>
    </r>
    <r>
      <rPr>
        <vertAlign val="superscript"/>
        <sz val="8"/>
        <rFont val="Verdana"/>
        <family val="2"/>
      </rPr>
      <t>/4</t>
    </r>
  </si>
  <si>
    <t>Metropolitana</t>
  </si>
  <si>
    <t>O'Higgins</t>
  </si>
  <si>
    <t>Maule</t>
  </si>
  <si>
    <t>Ñuble</t>
  </si>
  <si>
    <t>…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</si>
  <si>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</si>
  <si>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</si>
  <si>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</si>
  <si>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</si>
  <si>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</si>
  <si>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</si>
  <si>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>Sin información</t>
    </r>
    <r>
      <rPr>
        <vertAlign val="superscript"/>
        <sz val="8"/>
        <color indexed="8"/>
        <rFont val="Verdana"/>
        <family val="2"/>
      </rPr>
      <t>/5</t>
    </r>
  </si>
  <si>
    <r>
      <rPr>
        <b/>
        <sz val="8"/>
        <color indexed="8"/>
        <rFont val="Verdana"/>
        <family val="2"/>
      </rPr>
      <t>Nota:</t>
    </r>
    <r>
      <rPr>
        <sz val="8"/>
        <color indexed="8"/>
        <rFont val="Verdana"/>
        <family val="2"/>
      </rPr>
      <t xml:space="preserve"> Las cifras reportadas para el año 2019, se construyen con el registro administrado por CONADI con fecha de extracción al 30 de marzo del 2020. </t>
    </r>
  </si>
  <si>
    <r>
      <t>1</t>
    </r>
    <r>
      <rPr>
        <sz val="8"/>
        <color indexed="8"/>
        <rFont val="Verdana"/>
        <family val="2"/>
      </rPr>
      <t xml:space="preserve"> El Estado de Chile, a través de la Ley N° 19.253, reconoce la existencia de los pueblos indígenas en Chile y mandata a la Corporación Nacional de Desarrollo indígena (Conadi) el registro de las personas a las que se les reconoce su calidad de pertenecientes a los pueblo indígenas. El Estado reconoce como principales etnias indígenas de Chile a la Mapuche, Aymara, Rapa Nui, Atacameñas, Quechuas, Collas, Diaguita, Kawashkar y Yagán.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</si>
  <si>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Los datos corresponden a la cantidad de personas con reconocimiento de calidad indígena entregado durante el periodo de referencia indicado, es decir desde el 1 de enero al 31 de diciembre de cada año.</t>
    </r>
  </si>
  <si>
    <r>
      <rPr>
        <b/>
        <sz val="8"/>
        <color indexed="8"/>
        <rFont val="Verdana"/>
        <family val="2"/>
      </rPr>
      <t xml:space="preserve">3 </t>
    </r>
    <r>
      <rPr>
        <sz val="8"/>
        <color indexed="8"/>
        <rFont val="Verdana"/>
        <family val="2"/>
      </rPr>
      <t>Excluye la comuna de Isla de Pascua.</t>
    </r>
  </si>
  <si>
    <r>
      <rPr>
        <b/>
        <sz val="8"/>
        <color indexed="8"/>
        <rFont val="Verdana"/>
        <family val="2"/>
      </rPr>
      <t>4</t>
    </r>
    <r>
      <rPr>
        <vertAlign val="superscript"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Sólo considera la comuna de Isla de Pascua.</t>
    </r>
  </si>
  <si>
    <r>
      <rPr>
        <b/>
        <sz val="8"/>
        <color indexed="8"/>
        <rFont val="Verdana"/>
        <family val="2"/>
      </rPr>
      <t>5</t>
    </r>
    <r>
      <rPr>
        <vertAlign val="superscript"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No se tiene información del lugar de residencia.</t>
    </r>
  </si>
  <si>
    <t>... Información no disponible.</t>
  </si>
  <si>
    <t>Fuente: Corporación Nacional de Desarrollo Indígena (Conadi).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</si>
</sst>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vertAlign val="superscript"/>
      <sz val="8"/>
      <name val="Verdana"/>
      <family val="2"/>
    </font>
    <font>
      <vertAlign val="superscript"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 applyProtection="1">
      <alignment vertical="center" readingOrder="1"/>
      <protection locked="0"/>
    </xf>
    <xf numFmtId="0" fontId="4" fillId="0" borderId="0" xfId="1" applyFont="1" applyAlignment="1">
      <alignment vertical="center" readingOrder="1"/>
    </xf>
    <xf numFmtId="0" fontId="4" fillId="0" borderId="0" xfId="1" applyFont="1"/>
    <xf numFmtId="0" fontId="2" fillId="0" borderId="0" xfId="1" applyFont="1" applyAlignment="1" applyProtection="1">
      <alignment vertical="top" wrapText="1" readingOrder="1"/>
      <protection locked="0"/>
    </xf>
    <xf numFmtId="0" fontId="2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5" fillId="0" borderId="2" xfId="2" applyFont="1" applyBorder="1" applyAlignment="1">
      <alignment horizontal="centerContinuous" vertical="center" wrapText="1"/>
    </xf>
    <xf numFmtId="0" fontId="5" fillId="0" borderId="3" xfId="2" applyFont="1" applyBorder="1" applyAlignment="1">
      <alignment horizontal="centerContinuous" vertical="center" wrapText="1"/>
    </xf>
    <xf numFmtId="0" fontId="5" fillId="0" borderId="1" xfId="2" applyFont="1" applyBorder="1" applyAlignment="1">
      <alignment horizontal="centerContinuous" vertical="center" wrapText="1"/>
    </xf>
    <xf numFmtId="0" fontId="2" fillId="2" borderId="4" xfId="1" applyFont="1" applyFill="1" applyBorder="1" applyAlignment="1" applyProtection="1">
      <alignment vertical="center" wrapText="1" readingOrder="1"/>
      <protection locked="0"/>
    </xf>
    <xf numFmtId="0" fontId="5" fillId="2" borderId="1" xfId="2" applyFont="1" applyFill="1" applyBorder="1" applyAlignment="1">
      <alignment horizontal="centerContinuous" vertical="center"/>
    </xf>
    <xf numFmtId="0" fontId="5" fillId="0" borderId="5" xfId="2" applyFont="1" applyBorder="1" applyAlignment="1">
      <alignment horizontal="centerContinuous" vertical="center" wrapText="1"/>
    </xf>
    <xf numFmtId="0" fontId="5" fillId="0" borderId="6" xfId="2" applyFont="1" applyBorder="1" applyAlignment="1">
      <alignment horizontal="centerContinuous" vertical="center" wrapText="1"/>
    </xf>
    <xf numFmtId="0" fontId="2" fillId="0" borderId="5" xfId="1" applyFont="1" applyBorder="1" applyAlignment="1" applyProtection="1">
      <alignment horizontal="centerContinuous" vertical="center" readingOrder="1"/>
      <protection locked="0"/>
    </xf>
    <xf numFmtId="0" fontId="2" fillId="0" borderId="6" xfId="1" applyFont="1" applyBorder="1" applyAlignment="1" applyProtection="1">
      <alignment horizontal="centerContinuous" vertical="center" readingOrder="1"/>
      <protection locked="0"/>
    </xf>
    <xf numFmtId="0" fontId="2" fillId="2" borderId="7" xfId="1" applyFont="1" applyFill="1" applyBorder="1" applyAlignment="1" applyProtection="1">
      <alignment vertical="center" wrapText="1" readingOrder="1"/>
      <protection locked="0"/>
    </xf>
    <xf numFmtId="0" fontId="5" fillId="2" borderId="8" xfId="2" applyFont="1" applyFill="1" applyBorder="1" applyAlignment="1">
      <alignment vertical="center"/>
    </xf>
    <xf numFmtId="0" fontId="2" fillId="0" borderId="5" xfId="1" applyFont="1" applyBorder="1" applyAlignment="1" applyProtection="1">
      <alignment horizontal="centerContinuous" vertical="center" wrapText="1" readingOrder="1"/>
      <protection locked="0"/>
    </xf>
    <xf numFmtId="0" fontId="2" fillId="0" borderId="6" xfId="1" applyFont="1" applyBorder="1" applyAlignment="1" applyProtection="1">
      <alignment horizontal="centerContinuous" vertical="center" wrapText="1" readingOrder="1"/>
      <protection locked="0"/>
    </xf>
    <xf numFmtId="41" fontId="5" fillId="0" borderId="0" xfId="2" applyNumberFormat="1" applyFont="1" applyAlignment="1">
      <alignment horizontal="right" vertical="center" wrapText="1"/>
    </xf>
    <xf numFmtId="41" fontId="5" fillId="0" borderId="0" xfId="2" applyNumberFormat="1" applyFont="1" applyAlignment="1">
      <alignment horizontal="right" vertical="center"/>
    </xf>
    <xf numFmtId="0" fontId="6" fillId="0" borderId="0" xfId="1" applyFont="1" applyAlignment="1" applyProtection="1">
      <alignment vertical="top" wrapText="1" readingOrder="1"/>
      <protection locked="0"/>
    </xf>
    <xf numFmtId="41" fontId="4" fillId="0" borderId="0" xfId="2" applyNumberFormat="1" applyFont="1" applyAlignment="1">
      <alignment horizontal="right" vertical="center"/>
    </xf>
    <xf numFmtId="0" fontId="6" fillId="0" borderId="0" xfId="1" applyFont="1" applyAlignment="1" applyProtection="1">
      <alignment vertical="center" wrapText="1" readingOrder="1"/>
      <protection locked="0"/>
    </xf>
    <xf numFmtId="0" fontId="4" fillId="0" borderId="0" xfId="1" applyFont="1" applyAlignment="1" applyProtection="1">
      <alignment vertical="top" wrapText="1" readingOrder="1"/>
      <protection locked="0"/>
    </xf>
    <xf numFmtId="0" fontId="6" fillId="0" borderId="0" xfId="1" applyFont="1" applyAlignment="1" applyProtection="1">
      <alignment vertical="top" readingOrder="1"/>
      <protection locked="0"/>
    </xf>
    <xf numFmtId="0" fontId="2" fillId="0" borderId="0" xfId="1" applyFont="1" applyAlignment="1" applyProtection="1">
      <alignment vertical="top" readingOrder="1"/>
      <protection locked="0"/>
    </xf>
    <xf numFmtId="0" fontId="4" fillId="0" borderId="0" xfId="1" applyFont="1" applyAlignment="1" applyProtection="1">
      <alignment horizontal="justify" vertical="top"/>
      <protection locked="0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horizontal="justify" vertical="top" wrapText="1"/>
      <protection locked="0"/>
    </xf>
  </cellXfs>
  <cellStyles count="3">
    <cellStyle name="Normal" xfId="0" builtinId="0"/>
    <cellStyle name="Normal 10" xfId="1"/>
    <cellStyle name="Normal 2 88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6"/>
  <dimension ref="A2:P34"/>
  <sheetViews>
    <sheetView tabSelected="1" workbookViewId="0"/>
  </sheetViews>
  <sheetFormatPr baseColWidth="10" defaultColWidth="9.140625" defaultRowHeight="10.5" x14ac:dyDescent="0.15"/>
  <cols>
    <col min="1" max="1" width="23.7109375" style="3" customWidth="1"/>
    <col min="2" max="16" width="11.42578125" style="3" customWidth="1"/>
    <col min="17" max="16384" width="9.140625" style="3"/>
  </cols>
  <sheetData>
    <row r="2" spans="1:16" ht="15" customHeight="1" x14ac:dyDescent="0.1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</row>
    <row r="3" spans="1:1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 x14ac:dyDescent="0.15">
      <c r="A4" s="5" t="s">
        <v>1</v>
      </c>
      <c r="B4" s="6">
        <v>2015</v>
      </c>
      <c r="C4" s="7"/>
      <c r="D4" s="7"/>
      <c r="E4" s="8">
        <v>2016</v>
      </c>
      <c r="F4" s="7"/>
      <c r="G4" s="7"/>
      <c r="H4" s="8">
        <v>2017</v>
      </c>
      <c r="I4" s="7"/>
      <c r="J4" s="7"/>
      <c r="K4" s="8">
        <v>2018</v>
      </c>
      <c r="L4" s="7"/>
      <c r="M4" s="7"/>
      <c r="N4" s="8">
        <v>2019</v>
      </c>
      <c r="O4" s="7"/>
      <c r="P4" s="7"/>
    </row>
    <row r="5" spans="1:16" ht="15" customHeight="1" x14ac:dyDescent="0.15">
      <c r="A5" s="9"/>
      <c r="B5" s="10" t="s">
        <v>2</v>
      </c>
      <c r="C5" s="11" t="s">
        <v>3</v>
      </c>
      <c r="D5" s="12"/>
      <c r="E5" s="10" t="s">
        <v>2</v>
      </c>
      <c r="F5" s="11" t="s">
        <v>3</v>
      </c>
      <c r="G5" s="12"/>
      <c r="H5" s="10" t="s">
        <v>2</v>
      </c>
      <c r="I5" s="13" t="s">
        <v>3</v>
      </c>
      <c r="J5" s="14"/>
      <c r="K5" s="10" t="s">
        <v>2</v>
      </c>
      <c r="L5" s="13" t="s">
        <v>3</v>
      </c>
      <c r="M5" s="14"/>
      <c r="N5" s="10" t="s">
        <v>2</v>
      </c>
      <c r="O5" s="11" t="s">
        <v>3</v>
      </c>
      <c r="P5" s="7"/>
    </row>
    <row r="6" spans="1:16" ht="15" customHeight="1" x14ac:dyDescent="0.15">
      <c r="A6" s="15"/>
      <c r="B6" s="16"/>
      <c r="C6" s="11" t="s">
        <v>4</v>
      </c>
      <c r="D6" s="12" t="s">
        <v>5</v>
      </c>
      <c r="E6" s="16"/>
      <c r="F6" s="11" t="s">
        <v>4</v>
      </c>
      <c r="G6" s="12" t="s">
        <v>5</v>
      </c>
      <c r="H6" s="16"/>
      <c r="I6" s="17" t="s">
        <v>6</v>
      </c>
      <c r="J6" s="18" t="s">
        <v>7</v>
      </c>
      <c r="K6" s="16"/>
      <c r="L6" s="17" t="s">
        <v>6</v>
      </c>
      <c r="M6" s="18" t="s">
        <v>7</v>
      </c>
      <c r="N6" s="16"/>
      <c r="O6" s="11" t="s">
        <v>4</v>
      </c>
      <c r="P6" s="7" t="s">
        <v>5</v>
      </c>
    </row>
    <row r="7" spans="1:16" x14ac:dyDescent="0.15">
      <c r="A7" s="4" t="s">
        <v>8</v>
      </c>
      <c r="B7" s="19">
        <f t="shared" ref="B7:B17" si="0">SUM(C7:D7)</f>
        <v>94315</v>
      </c>
      <c r="C7" s="20">
        <f>SUM(C8:C25)</f>
        <v>42554</v>
      </c>
      <c r="D7" s="20">
        <f>SUM(D8:D25)</f>
        <v>51761</v>
      </c>
      <c r="E7" s="19">
        <f t="shared" ref="E7:E17" si="1">SUM(F7:G7)</f>
        <v>87078</v>
      </c>
      <c r="F7" s="20">
        <f>SUM(F8:F25)</f>
        <v>40354</v>
      </c>
      <c r="G7" s="20">
        <f>SUM(G8:G25)</f>
        <v>46724</v>
      </c>
      <c r="H7" s="19">
        <f t="shared" ref="H7:M7" si="2">SUM(H8:H25)</f>
        <v>85056</v>
      </c>
      <c r="I7" s="20">
        <f t="shared" si="2"/>
        <v>39617</v>
      </c>
      <c r="J7" s="20">
        <f t="shared" si="2"/>
        <v>45439</v>
      </c>
      <c r="K7" s="20">
        <f t="shared" si="2"/>
        <v>77878</v>
      </c>
      <c r="L7" s="20">
        <f t="shared" si="2"/>
        <v>36753</v>
      </c>
      <c r="M7" s="20">
        <f t="shared" si="2"/>
        <v>41125</v>
      </c>
      <c r="N7" s="19">
        <f t="shared" ref="N7:N24" si="3">SUM(O7:P7)</f>
        <v>87320</v>
      </c>
      <c r="O7" s="20">
        <f>SUM(O8:O25)</f>
        <v>41245</v>
      </c>
      <c r="P7" s="20">
        <f>SUM(P8:P25)</f>
        <v>46075</v>
      </c>
    </row>
    <row r="8" spans="1:16" x14ac:dyDescent="0.15">
      <c r="A8" s="21" t="s">
        <v>9</v>
      </c>
      <c r="B8" s="19">
        <f t="shared" si="0"/>
        <v>3226</v>
      </c>
      <c r="C8" s="22">
        <v>1613</v>
      </c>
      <c r="D8" s="22">
        <v>1613</v>
      </c>
      <c r="E8" s="19">
        <f t="shared" si="1"/>
        <v>2789</v>
      </c>
      <c r="F8" s="22">
        <v>1384</v>
      </c>
      <c r="G8" s="22">
        <v>1405</v>
      </c>
      <c r="H8" s="19">
        <f t="shared" ref="H8:H17" si="4">SUM(I8:J8)</f>
        <v>2728</v>
      </c>
      <c r="I8" s="22">
        <v>1345</v>
      </c>
      <c r="J8" s="22">
        <v>1383</v>
      </c>
      <c r="K8" s="19">
        <f t="shared" ref="K8:K24" si="5">SUM(L8:M8)</f>
        <v>2305</v>
      </c>
      <c r="L8" s="22">
        <v>1137</v>
      </c>
      <c r="M8" s="22">
        <v>1168</v>
      </c>
      <c r="N8" s="19">
        <f t="shared" si="3"/>
        <v>2238</v>
      </c>
      <c r="O8" s="22">
        <v>1159</v>
      </c>
      <c r="P8" s="22">
        <v>1079</v>
      </c>
    </row>
    <row r="9" spans="1:16" x14ac:dyDescent="0.15">
      <c r="A9" s="21" t="s">
        <v>10</v>
      </c>
      <c r="B9" s="19">
        <f t="shared" si="0"/>
        <v>4002</v>
      </c>
      <c r="C9" s="22">
        <v>1993</v>
      </c>
      <c r="D9" s="22">
        <v>2009</v>
      </c>
      <c r="E9" s="19">
        <f t="shared" si="1"/>
        <v>4106</v>
      </c>
      <c r="F9" s="22">
        <v>1978</v>
      </c>
      <c r="G9" s="22">
        <v>2128</v>
      </c>
      <c r="H9" s="19">
        <f t="shared" si="4"/>
        <v>3164</v>
      </c>
      <c r="I9" s="22">
        <v>1573</v>
      </c>
      <c r="J9" s="22">
        <v>1591</v>
      </c>
      <c r="K9" s="19">
        <f t="shared" si="5"/>
        <v>3318</v>
      </c>
      <c r="L9" s="22">
        <v>1650</v>
      </c>
      <c r="M9" s="22">
        <v>1668</v>
      </c>
      <c r="N9" s="19">
        <f t="shared" si="3"/>
        <v>2876</v>
      </c>
      <c r="O9" s="22">
        <v>1378</v>
      </c>
      <c r="P9" s="22">
        <v>1498</v>
      </c>
    </row>
    <row r="10" spans="1:16" x14ac:dyDescent="0.15">
      <c r="A10" s="23" t="s">
        <v>11</v>
      </c>
      <c r="B10" s="19">
        <f t="shared" si="0"/>
        <v>3061</v>
      </c>
      <c r="C10" s="22">
        <v>1466</v>
      </c>
      <c r="D10" s="22">
        <v>1595</v>
      </c>
      <c r="E10" s="19">
        <f t="shared" si="1"/>
        <v>4116</v>
      </c>
      <c r="F10" s="22">
        <v>2028</v>
      </c>
      <c r="G10" s="22">
        <v>2088</v>
      </c>
      <c r="H10" s="19">
        <f t="shared" si="4"/>
        <v>4065</v>
      </c>
      <c r="I10" s="22">
        <v>1969</v>
      </c>
      <c r="J10" s="22">
        <v>2096</v>
      </c>
      <c r="K10" s="19">
        <f t="shared" si="5"/>
        <v>4348</v>
      </c>
      <c r="L10" s="22">
        <v>2169</v>
      </c>
      <c r="M10" s="22">
        <v>2179</v>
      </c>
      <c r="N10" s="19">
        <f t="shared" si="3"/>
        <v>3799</v>
      </c>
      <c r="O10" s="22">
        <v>1854</v>
      </c>
      <c r="P10" s="22">
        <v>1945</v>
      </c>
    </row>
    <row r="11" spans="1:16" x14ac:dyDescent="0.15">
      <c r="A11" s="21" t="s">
        <v>12</v>
      </c>
      <c r="B11" s="19">
        <f t="shared" si="0"/>
        <v>3401</v>
      </c>
      <c r="C11" s="22">
        <v>1554</v>
      </c>
      <c r="D11" s="22">
        <v>1847</v>
      </c>
      <c r="E11" s="19">
        <f t="shared" si="1"/>
        <v>2725</v>
      </c>
      <c r="F11" s="22">
        <v>1311</v>
      </c>
      <c r="G11" s="22">
        <v>1414</v>
      </c>
      <c r="H11" s="19">
        <f t="shared" si="4"/>
        <v>3442</v>
      </c>
      <c r="I11" s="22">
        <v>1601</v>
      </c>
      <c r="J11" s="22">
        <v>1841</v>
      </c>
      <c r="K11" s="19">
        <f t="shared" si="5"/>
        <v>3312</v>
      </c>
      <c r="L11" s="22">
        <v>1568</v>
      </c>
      <c r="M11" s="22">
        <v>1744</v>
      </c>
      <c r="N11" s="19">
        <f t="shared" si="3"/>
        <v>5298</v>
      </c>
      <c r="O11" s="22">
        <v>2451</v>
      </c>
      <c r="P11" s="22">
        <v>2847</v>
      </c>
    </row>
    <row r="12" spans="1:16" x14ac:dyDescent="0.15">
      <c r="A12" s="24" t="s">
        <v>13</v>
      </c>
      <c r="B12" s="19">
        <f t="shared" si="0"/>
        <v>3280</v>
      </c>
      <c r="C12" s="22">
        <v>1450</v>
      </c>
      <c r="D12" s="22">
        <v>1830</v>
      </c>
      <c r="E12" s="19">
        <f t="shared" si="1"/>
        <v>3018</v>
      </c>
      <c r="F12" s="22">
        <v>1473</v>
      </c>
      <c r="G12" s="22">
        <v>1545</v>
      </c>
      <c r="H12" s="19">
        <f t="shared" si="4"/>
        <v>3760</v>
      </c>
      <c r="I12" s="22">
        <v>1669</v>
      </c>
      <c r="J12" s="22">
        <v>2091</v>
      </c>
      <c r="K12" s="19">
        <f t="shared" si="5"/>
        <v>3797</v>
      </c>
      <c r="L12" s="22">
        <v>1736</v>
      </c>
      <c r="M12" s="22">
        <v>2061</v>
      </c>
      <c r="N12" s="19">
        <f t="shared" si="3"/>
        <v>3067</v>
      </c>
      <c r="O12" s="22">
        <v>1452</v>
      </c>
      <c r="P12" s="22">
        <v>1615</v>
      </c>
    </row>
    <row r="13" spans="1:16" ht="11.25" x14ac:dyDescent="0.15">
      <c r="A13" s="24" t="s">
        <v>14</v>
      </c>
      <c r="B13" s="19">
        <f t="shared" si="0"/>
        <v>2731</v>
      </c>
      <c r="C13" s="22">
        <v>1271</v>
      </c>
      <c r="D13" s="22">
        <v>1460</v>
      </c>
      <c r="E13" s="19">
        <f t="shared" si="1"/>
        <v>2529</v>
      </c>
      <c r="F13" s="22">
        <v>1149</v>
      </c>
      <c r="G13" s="22">
        <v>1380</v>
      </c>
      <c r="H13" s="19">
        <f t="shared" si="4"/>
        <v>3098</v>
      </c>
      <c r="I13" s="22">
        <v>1405</v>
      </c>
      <c r="J13" s="22">
        <v>1693</v>
      </c>
      <c r="K13" s="19">
        <f t="shared" si="5"/>
        <v>2421</v>
      </c>
      <c r="L13" s="22">
        <v>1107</v>
      </c>
      <c r="M13" s="22">
        <v>1314</v>
      </c>
      <c r="N13" s="19">
        <f t="shared" si="3"/>
        <v>2612</v>
      </c>
      <c r="O13" s="22">
        <v>1268</v>
      </c>
      <c r="P13" s="22">
        <v>1344</v>
      </c>
    </row>
    <row r="14" spans="1:16" ht="11.25" x14ac:dyDescent="0.15">
      <c r="A14" s="24" t="s">
        <v>15</v>
      </c>
      <c r="B14" s="19">
        <f t="shared" si="0"/>
        <v>184</v>
      </c>
      <c r="C14" s="22">
        <v>85</v>
      </c>
      <c r="D14" s="22">
        <v>99</v>
      </c>
      <c r="E14" s="19">
        <f t="shared" si="1"/>
        <v>181</v>
      </c>
      <c r="F14" s="22">
        <v>88</v>
      </c>
      <c r="G14" s="22">
        <v>93</v>
      </c>
      <c r="H14" s="19">
        <f t="shared" si="4"/>
        <v>155</v>
      </c>
      <c r="I14" s="22">
        <v>81</v>
      </c>
      <c r="J14" s="22">
        <v>74</v>
      </c>
      <c r="K14" s="19">
        <f t="shared" si="5"/>
        <v>620</v>
      </c>
      <c r="L14" s="22">
        <v>316</v>
      </c>
      <c r="M14" s="22">
        <v>304</v>
      </c>
      <c r="N14" s="19">
        <f t="shared" si="3"/>
        <v>472</v>
      </c>
      <c r="O14" s="22">
        <v>236</v>
      </c>
      <c r="P14" s="22">
        <v>236</v>
      </c>
    </row>
    <row r="15" spans="1:16" x14ac:dyDescent="0.15">
      <c r="A15" s="24" t="s">
        <v>16</v>
      </c>
      <c r="B15" s="19">
        <f t="shared" si="0"/>
        <v>20203</v>
      </c>
      <c r="C15" s="22">
        <v>8572</v>
      </c>
      <c r="D15" s="22">
        <v>11631</v>
      </c>
      <c r="E15" s="19">
        <f t="shared" si="1"/>
        <v>18195</v>
      </c>
      <c r="F15" s="22">
        <v>7980</v>
      </c>
      <c r="G15" s="22">
        <v>10215</v>
      </c>
      <c r="H15" s="19">
        <f t="shared" si="4"/>
        <v>18771</v>
      </c>
      <c r="I15" s="22">
        <v>8446</v>
      </c>
      <c r="J15" s="22">
        <v>10325</v>
      </c>
      <c r="K15" s="19">
        <f t="shared" si="5"/>
        <v>17385</v>
      </c>
      <c r="L15" s="22">
        <v>7801</v>
      </c>
      <c r="M15" s="22">
        <v>9584</v>
      </c>
      <c r="N15" s="19">
        <f t="shared" si="3"/>
        <v>18349</v>
      </c>
      <c r="O15" s="22">
        <v>8487</v>
      </c>
      <c r="P15" s="22">
        <v>9862</v>
      </c>
    </row>
    <row r="16" spans="1:16" x14ac:dyDescent="0.15">
      <c r="A16" s="24" t="s">
        <v>17</v>
      </c>
      <c r="B16" s="19">
        <f t="shared" si="0"/>
        <v>2335</v>
      </c>
      <c r="C16" s="22">
        <v>1069</v>
      </c>
      <c r="D16" s="22">
        <v>1266</v>
      </c>
      <c r="E16" s="19">
        <f t="shared" si="1"/>
        <v>1779</v>
      </c>
      <c r="F16" s="22">
        <v>843</v>
      </c>
      <c r="G16" s="22">
        <v>936</v>
      </c>
      <c r="H16" s="19">
        <f t="shared" si="4"/>
        <v>1661</v>
      </c>
      <c r="I16" s="22">
        <v>816</v>
      </c>
      <c r="J16" s="22">
        <v>845</v>
      </c>
      <c r="K16" s="19">
        <f t="shared" si="5"/>
        <v>1980</v>
      </c>
      <c r="L16" s="22">
        <v>936</v>
      </c>
      <c r="M16" s="22">
        <v>1044</v>
      </c>
      <c r="N16" s="19">
        <f t="shared" si="3"/>
        <v>1134</v>
      </c>
      <c r="O16" s="22">
        <v>532</v>
      </c>
      <c r="P16" s="22">
        <v>602</v>
      </c>
    </row>
    <row r="17" spans="1:16" x14ac:dyDescent="0.15">
      <c r="A17" s="21" t="s">
        <v>18</v>
      </c>
      <c r="B17" s="19">
        <f t="shared" si="0"/>
        <v>2074</v>
      </c>
      <c r="C17" s="22">
        <v>925</v>
      </c>
      <c r="D17" s="22">
        <v>1149</v>
      </c>
      <c r="E17" s="19">
        <f t="shared" si="1"/>
        <v>1805</v>
      </c>
      <c r="F17" s="22">
        <v>804</v>
      </c>
      <c r="G17" s="22">
        <v>1001</v>
      </c>
      <c r="H17" s="19">
        <f t="shared" si="4"/>
        <v>1459</v>
      </c>
      <c r="I17" s="22">
        <v>702</v>
      </c>
      <c r="J17" s="22">
        <v>757</v>
      </c>
      <c r="K17" s="19">
        <f t="shared" si="5"/>
        <v>1388</v>
      </c>
      <c r="L17" s="22">
        <v>668</v>
      </c>
      <c r="M17" s="22">
        <v>720</v>
      </c>
      <c r="N17" s="19">
        <f t="shared" si="3"/>
        <v>1401</v>
      </c>
      <c r="O17" s="22">
        <v>666</v>
      </c>
      <c r="P17" s="22">
        <v>735</v>
      </c>
    </row>
    <row r="18" spans="1:16" x14ac:dyDescent="0.15">
      <c r="A18" s="21" t="s">
        <v>19</v>
      </c>
      <c r="B18" s="19" t="s">
        <v>20</v>
      </c>
      <c r="C18" s="22" t="s">
        <v>20</v>
      </c>
      <c r="D18" s="22" t="s">
        <v>20</v>
      </c>
      <c r="E18" s="19" t="s">
        <v>20</v>
      </c>
      <c r="F18" s="22" t="s">
        <v>20</v>
      </c>
      <c r="G18" s="22" t="s">
        <v>20</v>
      </c>
      <c r="H18" s="19" t="s">
        <v>20</v>
      </c>
      <c r="I18" s="22" t="s">
        <v>20</v>
      </c>
      <c r="J18" s="22" t="s">
        <v>20</v>
      </c>
      <c r="K18" s="19">
        <f t="shared" si="5"/>
        <v>551</v>
      </c>
      <c r="L18" s="22">
        <v>276</v>
      </c>
      <c r="M18" s="22">
        <v>275</v>
      </c>
      <c r="N18" s="19">
        <f t="shared" si="3"/>
        <v>318</v>
      </c>
      <c r="O18" s="22">
        <v>158</v>
      </c>
      <c r="P18" s="22">
        <v>160</v>
      </c>
    </row>
    <row r="19" spans="1:16" x14ac:dyDescent="0.15">
      <c r="A19" s="21" t="s">
        <v>21</v>
      </c>
      <c r="B19" s="19">
        <f t="shared" ref="B19:B25" si="6">SUM(C19:D19)</f>
        <v>8119</v>
      </c>
      <c r="C19" s="22">
        <v>3877</v>
      </c>
      <c r="D19" s="22">
        <v>4242</v>
      </c>
      <c r="E19" s="19">
        <f t="shared" ref="E19:E25" si="7">SUM(F19:G19)</f>
        <v>7355</v>
      </c>
      <c r="F19" s="22">
        <v>3565</v>
      </c>
      <c r="G19" s="22">
        <v>3790</v>
      </c>
      <c r="H19" s="19">
        <f t="shared" ref="H19:H25" si="8">SUM(I19:J19)</f>
        <v>7045</v>
      </c>
      <c r="I19" s="22">
        <v>3404</v>
      </c>
      <c r="J19" s="22">
        <v>3641</v>
      </c>
      <c r="K19" s="19">
        <f t="shared" si="5"/>
        <v>5470</v>
      </c>
      <c r="L19" s="22">
        <v>2625</v>
      </c>
      <c r="M19" s="22">
        <v>2845</v>
      </c>
      <c r="N19" s="19">
        <f t="shared" si="3"/>
        <v>5755</v>
      </c>
      <c r="O19" s="22">
        <v>2934</v>
      </c>
      <c r="P19" s="22">
        <v>2821</v>
      </c>
    </row>
    <row r="20" spans="1:16" x14ac:dyDescent="0.15">
      <c r="A20" s="21" t="s">
        <v>22</v>
      </c>
      <c r="B20" s="19">
        <f t="shared" si="6"/>
        <v>12806</v>
      </c>
      <c r="C20" s="22">
        <v>5795</v>
      </c>
      <c r="D20" s="22">
        <v>7011</v>
      </c>
      <c r="E20" s="19">
        <f t="shared" si="7"/>
        <v>12825</v>
      </c>
      <c r="F20" s="22">
        <v>6042</v>
      </c>
      <c r="G20" s="22">
        <v>6783</v>
      </c>
      <c r="H20" s="19">
        <f t="shared" si="8"/>
        <v>12355</v>
      </c>
      <c r="I20" s="22">
        <v>5635</v>
      </c>
      <c r="J20" s="22">
        <v>6720</v>
      </c>
      <c r="K20" s="19">
        <f t="shared" si="5"/>
        <v>10822</v>
      </c>
      <c r="L20" s="22">
        <v>5123</v>
      </c>
      <c r="M20" s="22">
        <v>5699</v>
      </c>
      <c r="N20" s="19">
        <f t="shared" si="3"/>
        <v>19438</v>
      </c>
      <c r="O20" s="22">
        <v>8840</v>
      </c>
      <c r="P20" s="22">
        <v>10598</v>
      </c>
    </row>
    <row r="21" spans="1:16" x14ac:dyDescent="0.15">
      <c r="A21" s="21" t="s">
        <v>23</v>
      </c>
      <c r="B21" s="19">
        <f t="shared" si="6"/>
        <v>6036</v>
      </c>
      <c r="C21" s="22">
        <v>2670</v>
      </c>
      <c r="D21" s="22">
        <v>3366</v>
      </c>
      <c r="E21" s="19">
        <f t="shared" si="7"/>
        <v>5513</v>
      </c>
      <c r="F21" s="22">
        <v>2450</v>
      </c>
      <c r="G21" s="22">
        <v>3063</v>
      </c>
      <c r="H21" s="19">
        <f t="shared" si="8"/>
        <v>4768</v>
      </c>
      <c r="I21" s="22">
        <v>2220</v>
      </c>
      <c r="J21" s="22">
        <v>2548</v>
      </c>
      <c r="K21" s="19">
        <f t="shared" si="5"/>
        <v>4415</v>
      </c>
      <c r="L21" s="22">
        <v>2140</v>
      </c>
      <c r="M21" s="22">
        <v>2275</v>
      </c>
      <c r="N21" s="19">
        <f t="shared" si="3"/>
        <v>4881</v>
      </c>
      <c r="O21" s="22">
        <v>2264</v>
      </c>
      <c r="P21" s="22">
        <v>2617</v>
      </c>
    </row>
    <row r="22" spans="1:16" x14ac:dyDescent="0.15">
      <c r="A22" s="21" t="s">
        <v>24</v>
      </c>
      <c r="B22" s="19">
        <f t="shared" si="6"/>
        <v>18178</v>
      </c>
      <c r="C22" s="22">
        <v>7935</v>
      </c>
      <c r="D22" s="22">
        <v>10243</v>
      </c>
      <c r="E22" s="19">
        <f t="shared" si="7"/>
        <v>16192</v>
      </c>
      <c r="F22" s="22">
        <v>7278</v>
      </c>
      <c r="G22" s="22">
        <v>8914</v>
      </c>
      <c r="H22" s="19">
        <f t="shared" si="8"/>
        <v>15059</v>
      </c>
      <c r="I22" s="22">
        <v>6983</v>
      </c>
      <c r="J22" s="22">
        <v>8076</v>
      </c>
      <c r="K22" s="19">
        <f t="shared" si="5"/>
        <v>12469</v>
      </c>
      <c r="L22" s="22">
        <v>5817</v>
      </c>
      <c r="M22" s="22">
        <v>6652</v>
      </c>
      <c r="N22" s="19">
        <f t="shared" si="3"/>
        <v>11999</v>
      </c>
      <c r="O22" s="22">
        <v>5708</v>
      </c>
      <c r="P22" s="22">
        <v>6291</v>
      </c>
    </row>
    <row r="23" spans="1:16" x14ac:dyDescent="0.15">
      <c r="A23" s="21" t="s">
        <v>25</v>
      </c>
      <c r="B23" s="19">
        <f t="shared" si="6"/>
        <v>2316</v>
      </c>
      <c r="C23" s="22">
        <v>1065</v>
      </c>
      <c r="D23" s="22">
        <v>1251</v>
      </c>
      <c r="E23" s="19">
        <f t="shared" si="7"/>
        <v>1878</v>
      </c>
      <c r="F23" s="22">
        <v>912</v>
      </c>
      <c r="G23" s="22">
        <v>966</v>
      </c>
      <c r="H23" s="19">
        <f t="shared" si="8"/>
        <v>1798</v>
      </c>
      <c r="I23" s="22">
        <v>848</v>
      </c>
      <c r="J23" s="22">
        <v>950</v>
      </c>
      <c r="K23" s="19">
        <f t="shared" si="5"/>
        <v>1651</v>
      </c>
      <c r="L23" s="22">
        <v>843</v>
      </c>
      <c r="M23" s="22">
        <v>808</v>
      </c>
      <c r="N23" s="19">
        <f t="shared" si="3"/>
        <v>2301</v>
      </c>
      <c r="O23" s="22">
        <v>1141</v>
      </c>
      <c r="P23" s="22">
        <v>1160</v>
      </c>
    </row>
    <row r="24" spans="1:16" x14ac:dyDescent="0.15">
      <c r="A24" s="21" t="s">
        <v>26</v>
      </c>
      <c r="B24" s="19">
        <f t="shared" si="6"/>
        <v>2282</v>
      </c>
      <c r="C24" s="22">
        <v>1176</v>
      </c>
      <c r="D24" s="22">
        <v>1106</v>
      </c>
      <c r="E24" s="19">
        <f t="shared" si="7"/>
        <v>1973</v>
      </c>
      <c r="F24" s="22">
        <v>1022</v>
      </c>
      <c r="G24" s="22">
        <v>951</v>
      </c>
      <c r="H24" s="19">
        <f t="shared" si="8"/>
        <v>1653</v>
      </c>
      <c r="I24" s="22">
        <v>887</v>
      </c>
      <c r="J24" s="22">
        <v>766</v>
      </c>
      <c r="K24" s="19">
        <f t="shared" si="5"/>
        <v>1626</v>
      </c>
      <c r="L24" s="22">
        <v>841</v>
      </c>
      <c r="M24" s="22">
        <v>785</v>
      </c>
      <c r="N24" s="19">
        <f t="shared" si="3"/>
        <v>1382</v>
      </c>
      <c r="O24" s="22">
        <v>717</v>
      </c>
      <c r="P24" s="22">
        <v>665</v>
      </c>
    </row>
    <row r="25" spans="1:16" ht="11.25" x14ac:dyDescent="0.15">
      <c r="A25" s="21" t="s">
        <v>27</v>
      </c>
      <c r="B25" s="19">
        <f t="shared" si="6"/>
        <v>81</v>
      </c>
      <c r="C25" s="22">
        <v>38</v>
      </c>
      <c r="D25" s="22">
        <v>43</v>
      </c>
      <c r="E25" s="19">
        <f t="shared" si="7"/>
        <v>99</v>
      </c>
      <c r="F25" s="22">
        <v>47</v>
      </c>
      <c r="G25" s="22">
        <v>52</v>
      </c>
      <c r="H25" s="19">
        <f t="shared" si="8"/>
        <v>75</v>
      </c>
      <c r="I25" s="22">
        <v>33</v>
      </c>
      <c r="J25" s="22">
        <v>42</v>
      </c>
      <c r="K25" s="19" t="s">
        <v>20</v>
      </c>
      <c r="L25" s="22" t="s">
        <v>20</v>
      </c>
      <c r="M25" s="22" t="s">
        <v>20</v>
      </c>
      <c r="N25" s="19" t="s">
        <v>20</v>
      </c>
      <c r="O25" s="22" t="s">
        <v>20</v>
      </c>
      <c r="P25" s="22" t="s">
        <v>20</v>
      </c>
    </row>
    <row r="26" spans="1:16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15">
      <c r="A27" s="25" t="s">
        <v>28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15">
      <c r="A28" s="26" t="s">
        <v>29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x14ac:dyDescent="0.15">
      <c r="A29" s="25" t="s">
        <v>30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15">
      <c r="A30" s="25" t="s">
        <v>31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7"/>
      <c r="M30" s="27"/>
      <c r="N30" s="27"/>
      <c r="O30" s="27"/>
      <c r="P30" s="27"/>
    </row>
    <row r="31" spans="1:16" ht="11.25" x14ac:dyDescent="0.15">
      <c r="A31" s="25" t="s">
        <v>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7"/>
      <c r="N31" s="27"/>
      <c r="O31" s="27"/>
      <c r="P31" s="27"/>
    </row>
    <row r="32" spans="1:16" ht="11.25" x14ac:dyDescent="0.15">
      <c r="A32" s="25" t="s">
        <v>33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7"/>
      <c r="N32" s="27"/>
      <c r="O32" s="27"/>
      <c r="P32" s="27"/>
    </row>
    <row r="33" spans="1:16" x14ac:dyDescent="0.15">
      <c r="A33" s="28" t="s">
        <v>34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7"/>
      <c r="M33" s="27"/>
      <c r="N33" s="27"/>
      <c r="O33" s="27"/>
      <c r="P33" s="27"/>
    </row>
    <row r="34" spans="1:16" x14ac:dyDescent="0.15">
      <c r="A34" s="25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9"/>
      <c r="M34" s="29"/>
      <c r="N34" s="29"/>
      <c r="O34" s="29"/>
      <c r="P34" s="29"/>
    </row>
  </sheetData>
  <conditionalFormatting sqref="K7:M7 H7:J25">
    <cfRule type="expression" dxfId="1" priority="2">
      <formula>IF(AND(#REF!="2",#REF!="2"),1)</formula>
    </cfRule>
  </conditionalFormatting>
  <conditionalFormatting sqref="K8:M25">
    <cfRule type="expression" dxfId="0" priority="1">
      <formula>IF(AND(#REF!="2",#REF!="2"),1)</formula>
    </cfRule>
  </conditionalFormatting>
  <pageMargins left="0.78740157480314965" right="0.78740157480314965" top="0.78740157480314965" bottom="0.78740157480314965" header="0.78740157480314965" footer="0.78740157480314965"/>
  <pageSetup paperSize="9" orientation="landscape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19.1</vt:lpstr>
      <vt:lpstr>'19.1'!Área_de_impresión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2022-03-30T14:04:02Z</dcterms:created>
  <dcterms:modified xsi:type="dcterms:W3CDTF">2022-03-30T14:04:03Z</dcterms:modified>
</cp:coreProperties>
</file>