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9.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B46" i="1"/>
  <c r="F45" i="1"/>
  <c r="B45" i="1"/>
  <c r="F44" i="1"/>
  <c r="B44" i="1"/>
  <c r="F43" i="1"/>
  <c r="B43" i="1"/>
  <c r="F42" i="1"/>
  <c r="B42" i="1"/>
  <c r="F41" i="1"/>
  <c r="B41" i="1"/>
  <c r="F40" i="1"/>
  <c r="F39" i="1"/>
  <c r="B39" i="1"/>
  <c r="F38" i="1"/>
  <c r="B38" i="1"/>
  <c r="F37" i="1"/>
  <c r="B37" i="1"/>
  <c r="F36" i="1"/>
  <c r="B36" i="1"/>
  <c r="F35" i="1"/>
  <c r="B35" i="1"/>
  <c r="F34" i="1"/>
  <c r="B34" i="1"/>
  <c r="F33" i="1"/>
  <c r="B33" i="1"/>
  <c r="F32" i="1"/>
  <c r="B32" i="1"/>
  <c r="F31" i="1"/>
  <c r="B31" i="1"/>
  <c r="I30" i="1"/>
  <c r="H30" i="1"/>
  <c r="F30" i="1" s="1"/>
  <c r="G30" i="1"/>
  <c r="E30" i="1"/>
  <c r="D30" i="1"/>
  <c r="C30" i="1"/>
  <c r="B30" i="1"/>
  <c r="J23" i="1"/>
  <c r="F23" i="1"/>
  <c r="B23" i="1"/>
  <c r="J22" i="1"/>
  <c r="F22" i="1"/>
  <c r="B22" i="1"/>
  <c r="J21" i="1"/>
  <c r="F21" i="1"/>
  <c r="B21" i="1"/>
  <c r="J20" i="1"/>
  <c r="F20" i="1"/>
  <c r="B20" i="1"/>
  <c r="J19" i="1"/>
  <c r="F19" i="1"/>
  <c r="B19" i="1"/>
  <c r="J18" i="1"/>
  <c r="F18" i="1"/>
  <c r="B18" i="1"/>
  <c r="J16" i="1"/>
  <c r="F16" i="1"/>
  <c r="B16" i="1"/>
  <c r="J15" i="1"/>
  <c r="F15" i="1"/>
  <c r="B15" i="1"/>
  <c r="J14" i="1"/>
  <c r="F14" i="1"/>
  <c r="B14" i="1"/>
  <c r="J13" i="1"/>
  <c r="F13" i="1"/>
  <c r="B13" i="1"/>
  <c r="J12" i="1"/>
  <c r="F12" i="1"/>
  <c r="B12" i="1"/>
  <c r="J11" i="1"/>
  <c r="F11" i="1"/>
  <c r="B11" i="1"/>
  <c r="J10" i="1"/>
  <c r="F10" i="1"/>
  <c r="B10" i="1"/>
  <c r="J9" i="1"/>
  <c r="F9" i="1"/>
  <c r="B9" i="1"/>
  <c r="J8" i="1"/>
  <c r="F8" i="1"/>
  <c r="B8" i="1"/>
  <c r="M7" i="1"/>
  <c r="L7" i="1"/>
  <c r="K7" i="1"/>
  <c r="J7" i="1" s="1"/>
  <c r="I7" i="1"/>
  <c r="H7" i="1"/>
  <c r="G7" i="1"/>
  <c r="F7" i="1" s="1"/>
  <c r="E7" i="1"/>
  <c r="B7" i="1" s="1"/>
  <c r="D7" i="1"/>
  <c r="C7" i="1"/>
</calcChain>
</file>

<file path=xl/sharedStrings.xml><?xml version="1.0" encoding="utf-8"?>
<sst xmlns="http://schemas.openxmlformats.org/spreadsheetml/2006/main" count="85" uniqueCount="36">
  <si>
    <t>TABLA 19.4: MONTO DE LA INVERSIÓN EN BECAS INDÍGENAS, POR AÑO, POR NIVEL DE EDUCACIÓN, SEGÚN REGIÓN. 2015-2019</t>
  </si>
  <si>
    <t>REGIÓN</t>
  </si>
  <si>
    <t>Total regional 2015</t>
  </si>
  <si>
    <t>Nivel de educación</t>
  </si>
  <si>
    <t>Total regional 2016</t>
  </si>
  <si>
    <t>Total regional 2017</t>
  </si>
  <si>
    <t>Básica</t>
  </si>
  <si>
    <t>Media</t>
  </si>
  <si>
    <t>Superior</t>
  </si>
  <si>
    <t>TOTAL</t>
  </si>
  <si>
    <t>Arica y Parinacota</t>
  </si>
  <si>
    <t>Tarapacá</t>
  </si>
  <si>
    <t>Antofagasta</t>
  </si>
  <si>
    <t>Atacama</t>
  </si>
  <si>
    <t>Coquimbo</t>
  </si>
  <si>
    <t>Valparaíso</t>
  </si>
  <si>
    <t>Metropolitana</t>
  </si>
  <si>
    <t>O'Higgins</t>
  </si>
  <si>
    <t>Maule</t>
  </si>
  <si>
    <r>
      <t>Ñuble</t>
    </r>
    <r>
      <rPr>
        <vertAlign val="superscript"/>
        <sz val="8"/>
        <color indexed="8"/>
        <rFont val="Verdana"/>
        <family val="2"/>
      </rPr>
      <t>/1</t>
    </r>
  </si>
  <si>
    <t>…</t>
  </si>
  <si>
    <t>Biobío</t>
  </si>
  <si>
    <t>La Araucanía</t>
  </si>
  <si>
    <t xml:space="preserve">Los Ríos </t>
  </si>
  <si>
    <t xml:space="preserve">Los Lagos </t>
  </si>
  <si>
    <t>Aysén</t>
  </si>
  <si>
    <t>Magallanes</t>
  </si>
  <si>
    <t>(CONTINUACIÓN TABLA 19.4)</t>
  </si>
  <si>
    <r>
      <t>2018</t>
    </r>
    <r>
      <rPr>
        <b/>
        <vertAlign val="superscript"/>
        <sz val="8"/>
        <color rgb="FF000000"/>
        <rFont val="Verdana"/>
        <family val="2"/>
      </rPr>
      <t>/2</t>
    </r>
  </si>
  <si>
    <r>
      <t>2019</t>
    </r>
    <r>
      <rPr>
        <b/>
        <vertAlign val="superscript"/>
        <sz val="8"/>
        <color indexed="8"/>
        <rFont val="Verdana"/>
        <family val="2"/>
      </rPr>
      <t>/2</t>
    </r>
  </si>
  <si>
    <t>Total regional 2018</t>
  </si>
  <si>
    <t>Total regional 2019</t>
  </si>
  <si>
    <r>
      <rPr>
        <b/>
        <sz val="8"/>
        <rFont val="Verdana"/>
        <family val="2"/>
      </rPr>
      <t>1</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</si>
  <si>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rFont val="Verdana"/>
        <family val="2"/>
      </rPr>
      <t>2</t>
    </r>
    <r>
      <rPr>
        <sz val="8"/>
        <rFont val="Verdana"/>
        <family val="2"/>
      </rPr>
      <t xml:space="preserve"> Junaeb también administra a nivel central un gasto regular asociado a gastos de administración de los programas de Becas Indígenas (Personal, manuales de procedimiento, difusión, supervisiones, etc.). El monto para el año 2018 fue de 361.539.790 pesos y para el año 2019 fue de 573.851.063 pesos.</t>
    </r>
  </si>
  <si>
    <t>... Información no disponible.</t>
  </si>
  <si>
    <t>Fuente: Corporación Nacional de Desarrollo Indígena (Conadi) - Junta Nacional de Auxilio Escolar y Becas (Junaeb).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</si>
</sst>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quot;$&quot;\ * #,##0.00_-;\-&quot;$&quot;\ * #,##0.00_-;_-&quot;$&quot;\ * &quot;-&quot;??_-;_-@_-"/>
  </numFmts>
  <fonts count="11"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sz val="8"/>
      <name val="Verdana"/>
      <family val="2"/>
    </font>
    <font>
      <sz val="8"/>
      <color indexed="8"/>
      <name val="Verdana"/>
      <family val="2"/>
    </font>
    <font>
      <b/>
      <sz val="8"/>
      <name val="Verdana"/>
      <family val="2"/>
    </font>
    <font>
      <vertAlign val="superscript"/>
      <sz val="8"/>
      <color indexed="8"/>
      <name val="Verdana"/>
      <family val="2"/>
    </font>
    <font>
      <sz val="8"/>
      <color theme="1"/>
      <name val="Verdana"/>
      <family val="2"/>
    </font>
    <font>
      <b/>
      <vertAlign val="superscript"/>
      <sz val="8"/>
      <color rgb="FF000000"/>
      <name val="Verdana"/>
      <family val="2"/>
    </font>
    <font>
      <b/>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auto="1"/>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41"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3" fillId="0" borderId="0" xfId="2" applyFont="1" applyAlignment="1" applyProtection="1">
      <alignment vertical="center" readingOrder="1"/>
      <protection locked="0"/>
    </xf>
    <xf numFmtId="0" fontId="4" fillId="0" borderId="0" xfId="2" applyFont="1"/>
    <xf numFmtId="0" fontId="5" fillId="0" borderId="0" xfId="2" applyFont="1" applyAlignment="1" applyProtection="1">
      <alignment vertical="top" readingOrder="1"/>
      <protection locked="0"/>
    </xf>
    <xf numFmtId="0" fontId="5" fillId="0" borderId="1" xfId="2" applyFont="1" applyBorder="1" applyAlignment="1" applyProtection="1">
      <alignment vertical="top" readingOrder="1"/>
      <protection locked="0"/>
    </xf>
    <xf numFmtId="0" fontId="3" fillId="2" borderId="2" xfId="2" applyFont="1" applyFill="1" applyBorder="1" applyAlignment="1" applyProtection="1">
      <alignment horizontal="centerContinuous" vertical="center" readingOrder="1"/>
      <protection locked="0"/>
    </xf>
    <xf numFmtId="0" fontId="6" fillId="0" borderId="3" xfId="3" applyFont="1" applyBorder="1" applyAlignment="1">
      <alignment horizontal="centerContinuous" vertical="center"/>
    </xf>
    <xf numFmtId="0" fontId="6" fillId="0" borderId="4" xfId="3" applyFont="1" applyBorder="1" applyAlignment="1">
      <alignment horizontal="centerContinuous" vertical="center"/>
    </xf>
    <xf numFmtId="0" fontId="6" fillId="0" borderId="5" xfId="3" applyFont="1" applyBorder="1" applyAlignment="1">
      <alignment horizontal="centerContinuous" vertical="center"/>
    </xf>
    <xf numFmtId="0" fontId="6" fillId="0" borderId="2" xfId="3" applyFont="1" applyBorder="1" applyAlignment="1">
      <alignment horizontal="centerContinuous" vertical="center"/>
    </xf>
    <xf numFmtId="0" fontId="3" fillId="2" borderId="6" xfId="2" applyFont="1" applyFill="1" applyBorder="1" applyAlignment="1" applyProtection="1">
      <alignment vertical="center" readingOrder="1"/>
      <protection locked="0"/>
    </xf>
    <xf numFmtId="0" fontId="6" fillId="2" borderId="2" xfId="3" applyFont="1" applyFill="1" applyBorder="1" applyAlignment="1">
      <alignment horizontal="centerContinuous" vertical="center" wrapText="1"/>
    </xf>
    <xf numFmtId="0" fontId="6" fillId="0" borderId="7" xfId="3" applyFont="1" applyBorder="1" applyAlignment="1">
      <alignment horizontal="centerContinuous" vertical="center"/>
    </xf>
    <xf numFmtId="0" fontId="6" fillId="2" borderId="2" xfId="2" applyFont="1" applyFill="1" applyBorder="1" applyAlignment="1">
      <alignment horizontal="centerContinuous" vertical="center" wrapText="1"/>
    </xf>
    <xf numFmtId="0" fontId="3" fillId="2" borderId="8" xfId="2" applyFont="1" applyFill="1" applyBorder="1" applyAlignment="1" applyProtection="1">
      <alignment vertical="center" readingOrder="1"/>
      <protection locked="0"/>
    </xf>
    <xf numFmtId="0" fontId="6" fillId="2" borderId="9" xfId="3" applyFont="1" applyFill="1" applyBorder="1" applyAlignment="1">
      <alignment horizontal="centerContinuous" vertical="center" wrapText="1"/>
    </xf>
    <xf numFmtId="0" fontId="6" fillId="0" borderId="5" xfId="3" applyFont="1" applyBorder="1" applyAlignment="1">
      <alignment horizontal="center" vertical="center"/>
    </xf>
    <xf numFmtId="0" fontId="6" fillId="2" borderId="9" xfId="2" applyFont="1" applyFill="1" applyBorder="1" applyAlignment="1">
      <alignment horizontal="centerContinuous" vertical="center" wrapText="1"/>
    </xf>
    <xf numFmtId="0" fontId="6" fillId="0" borderId="4" xfId="3" applyFont="1" applyBorder="1" applyAlignment="1">
      <alignment horizontal="center" vertical="center"/>
    </xf>
    <xf numFmtId="0" fontId="3" fillId="0" borderId="0" xfId="2" applyFont="1" applyAlignment="1" applyProtection="1">
      <alignment vertical="top" wrapText="1" readingOrder="1"/>
      <protection locked="0"/>
    </xf>
    <xf numFmtId="41" fontId="6" fillId="0" borderId="0" xfId="4" applyNumberFormat="1" applyFont="1" applyFill="1" applyBorder="1" applyAlignment="1">
      <alignment horizontal="right" vertical="center"/>
    </xf>
    <xf numFmtId="41" fontId="6" fillId="0" borderId="6" xfId="4" applyNumberFormat="1" applyFont="1" applyFill="1" applyBorder="1" applyAlignment="1">
      <alignment horizontal="right" vertical="center"/>
    </xf>
    <xf numFmtId="41" fontId="6" fillId="0" borderId="6" xfId="2" applyNumberFormat="1" applyFont="1" applyBorder="1" applyAlignment="1">
      <alignment horizontal="right"/>
    </xf>
    <xf numFmtId="0" fontId="5" fillId="0" borderId="0" xfId="2" applyFont="1" applyAlignment="1" applyProtection="1">
      <alignment vertical="top" wrapText="1" readingOrder="1"/>
      <protection locked="0"/>
    </xf>
    <xf numFmtId="41" fontId="4" fillId="0" borderId="0" xfId="4" applyNumberFormat="1" applyFont="1" applyFill="1" applyBorder="1" applyAlignment="1">
      <alignment horizontal="right" vertical="center"/>
    </xf>
    <xf numFmtId="41" fontId="5" fillId="0" borderId="0" xfId="4" applyNumberFormat="1" applyFont="1" applyFill="1" applyBorder="1" applyAlignment="1" applyProtection="1">
      <alignment horizontal="right" vertical="top" wrapText="1" readingOrder="1"/>
      <protection locked="0"/>
    </xf>
    <xf numFmtId="0" fontId="5" fillId="0" borderId="0" xfId="2" applyFont="1" applyAlignment="1" applyProtection="1">
      <alignment horizontal="left" vertical="top" wrapText="1" readingOrder="1"/>
      <protection locked="0"/>
    </xf>
    <xf numFmtId="0" fontId="8" fillId="0" borderId="0" xfId="0" applyFont="1"/>
    <xf numFmtId="0" fontId="3" fillId="0" borderId="0" xfId="2" applyFont="1" applyAlignment="1" applyProtection="1">
      <alignment vertical="top" readingOrder="1"/>
      <protection locked="0"/>
    </xf>
    <xf numFmtId="0" fontId="3" fillId="0" borderId="3" xfId="2" applyFont="1" applyBorder="1" applyAlignment="1" applyProtection="1">
      <alignment horizontal="centerContinuous" vertical="center" wrapText="1" readingOrder="1"/>
      <protection locked="0"/>
    </xf>
    <xf numFmtId="0" fontId="3" fillId="0" borderId="4" xfId="2" applyFont="1" applyBorder="1" applyAlignment="1" applyProtection="1">
      <alignment horizontal="centerContinuous" vertical="center" wrapText="1" readingOrder="1"/>
      <protection locked="0"/>
    </xf>
    <xf numFmtId="0" fontId="3" fillId="0" borderId="2" xfId="2" applyFont="1" applyBorder="1" applyAlignment="1" applyProtection="1">
      <alignment horizontal="centerContinuous" vertical="center" wrapText="1" readingOrder="1"/>
      <protection locked="0"/>
    </xf>
    <xf numFmtId="0" fontId="6" fillId="2" borderId="2" xfId="2" applyFont="1" applyFill="1" applyBorder="1" applyAlignment="1">
      <alignment horizontal="centerContinuous" vertical="center"/>
    </xf>
    <xf numFmtId="0" fontId="3" fillId="0" borderId="7" xfId="2" applyFont="1" applyBorder="1" applyAlignment="1" applyProtection="1">
      <alignment horizontal="centerContinuous" vertical="center" readingOrder="1"/>
      <protection locked="0"/>
    </xf>
    <xf numFmtId="0" fontId="3" fillId="0" borderId="4" xfId="2" applyFont="1" applyBorder="1" applyAlignment="1" applyProtection="1">
      <alignment horizontal="centerContinuous" vertical="center" readingOrder="1"/>
      <protection locked="0"/>
    </xf>
    <xf numFmtId="0" fontId="3" fillId="0" borderId="5" xfId="2" applyFont="1" applyBorder="1" applyAlignment="1" applyProtection="1">
      <alignment horizontal="centerContinuous" vertical="center" readingOrder="1"/>
      <protection locked="0"/>
    </xf>
    <xf numFmtId="0" fontId="6" fillId="2" borderId="9" xfId="2" applyFont="1" applyFill="1" applyBorder="1" applyAlignment="1">
      <alignment horizontal="centerContinuous" vertical="center"/>
    </xf>
    <xf numFmtId="0" fontId="3" fillId="0" borderId="7" xfId="2" applyFont="1" applyBorder="1" applyAlignment="1" applyProtection="1">
      <alignment horizontal="center" vertical="top" wrapText="1" readingOrder="1"/>
      <protection locked="0"/>
    </xf>
    <xf numFmtId="0" fontId="3" fillId="0" borderId="4" xfId="2" applyFont="1" applyBorder="1" applyAlignment="1" applyProtection="1">
      <alignment horizontal="center" vertical="top" wrapText="1" readingOrder="1"/>
      <protection locked="0"/>
    </xf>
    <xf numFmtId="0" fontId="3" fillId="0" borderId="5" xfId="2" applyFont="1" applyBorder="1" applyAlignment="1" applyProtection="1">
      <alignment horizontal="center" vertical="top" wrapText="1" readingOrder="1"/>
      <protection locked="0"/>
    </xf>
    <xf numFmtId="41" fontId="6" fillId="0" borderId="10" xfId="2" applyNumberFormat="1" applyFont="1" applyBorder="1" applyAlignment="1">
      <alignment horizontal="right" vertical="center"/>
    </xf>
    <xf numFmtId="41" fontId="3" fillId="0" borderId="0" xfId="4" applyNumberFormat="1" applyFont="1" applyFill="1" applyBorder="1" applyAlignment="1" applyProtection="1">
      <alignment horizontal="right" vertical="center" wrapText="1" readingOrder="1"/>
      <protection locked="0"/>
    </xf>
    <xf numFmtId="41" fontId="3" fillId="0" borderId="0" xfId="0" applyNumberFormat="1" applyFont="1" applyAlignment="1" applyProtection="1">
      <alignment horizontal="right" vertical="center" wrapText="1" readingOrder="1"/>
      <protection locked="0"/>
    </xf>
    <xf numFmtId="41" fontId="6" fillId="0" borderId="6" xfId="2" applyNumberFormat="1" applyFont="1" applyBorder="1" applyAlignment="1">
      <alignment horizontal="right" vertical="center"/>
    </xf>
    <xf numFmtId="41" fontId="5" fillId="0" borderId="0" xfId="5" applyNumberFormat="1" applyFont="1" applyBorder="1" applyAlignment="1" applyProtection="1">
      <alignment horizontal="right" vertical="center" wrapText="1" readingOrder="1"/>
      <protection locked="0"/>
    </xf>
    <xf numFmtId="41" fontId="5" fillId="0" borderId="0" xfId="5" applyNumberFormat="1" applyFont="1" applyFill="1" applyBorder="1" applyAlignment="1" applyProtection="1">
      <alignment horizontal="right" vertical="center" wrapText="1" readingOrder="1"/>
      <protection locked="0"/>
    </xf>
    <xf numFmtId="41" fontId="5" fillId="0" borderId="0" xfId="1" applyFont="1" applyFill="1" applyBorder="1" applyAlignment="1" applyProtection="1">
      <alignment vertical="top" wrapText="1" readingOrder="1"/>
      <protection locked="0"/>
    </xf>
    <xf numFmtId="41" fontId="4" fillId="0" borderId="0" xfId="1" applyFont="1" applyFill="1" applyBorder="1"/>
    <xf numFmtId="0" fontId="5" fillId="0" borderId="0" xfId="0" applyFont="1" applyAlignment="1" applyProtection="1">
      <alignment vertical="top" wrapText="1" readingOrder="1"/>
      <protection locked="0"/>
    </xf>
    <xf numFmtId="0" fontId="4" fillId="0" borderId="0" xfId="2" applyFont="1" applyAlignment="1">
      <alignment vertical="top"/>
    </xf>
  </cellXfs>
  <cellStyles count="6">
    <cellStyle name="Millares [0]" xfId="1" builtinId="6"/>
    <cellStyle name="Moneda 2" xfId="4"/>
    <cellStyle name="Moneda 3" xfId="5"/>
    <cellStyle name="Normal" xfId="0" builtinId="0"/>
    <cellStyle name="Normal 10" xfId="2"/>
    <cellStyle name="Normal 2 88" xfId="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9"/>
  <dimension ref="A2:M51"/>
  <sheetViews>
    <sheetView tabSelected="1" workbookViewId="0"/>
  </sheetViews>
  <sheetFormatPr baseColWidth="10" defaultColWidth="9.140625" defaultRowHeight="11.25" customHeight="1" x14ac:dyDescent="0.15"/>
  <cols>
    <col min="1" max="1" width="21.42578125" style="2" customWidth="1"/>
    <col min="2" max="2" width="19.28515625" style="2" bestFit="1" customWidth="1"/>
    <col min="3" max="5" width="18.140625" style="2" customWidth="1"/>
    <col min="6" max="6" width="19.28515625" style="2" bestFit="1" customWidth="1"/>
    <col min="7" max="8" width="18.140625" style="2" customWidth="1"/>
    <col min="9" max="9" width="18.85546875" style="2" bestFit="1" customWidth="1"/>
    <col min="10" max="10" width="19.28515625" style="2" bestFit="1" customWidth="1"/>
    <col min="11" max="11" width="18" style="2" customWidth="1"/>
    <col min="12" max="12" width="15.28515625" style="2" bestFit="1" customWidth="1"/>
    <col min="13" max="13" width="16.5703125" style="2" bestFit="1" customWidth="1"/>
    <col min="14" max="16384" width="9.140625" style="2"/>
  </cols>
  <sheetData>
    <row r="2" spans="1:13" ht="15" customHeight="1" x14ac:dyDescent="0.15">
      <c r="A2" s="1" t="s">
        <v>0</v>
      </c>
      <c r="B2" s="1"/>
      <c r="C2" s="1"/>
      <c r="D2" s="1"/>
      <c r="E2" s="1"/>
      <c r="F2" s="1"/>
      <c r="G2" s="1"/>
      <c r="H2" s="1"/>
      <c r="I2" s="1"/>
      <c r="J2" s="1"/>
      <c r="K2" s="1"/>
      <c r="L2" s="1"/>
    </row>
    <row r="3" spans="1:13" ht="11.25" customHeight="1" x14ac:dyDescent="0.15">
      <c r="A3" s="3"/>
      <c r="B3" s="4"/>
      <c r="C3" s="4"/>
      <c r="D3" s="4"/>
      <c r="E3" s="4"/>
      <c r="F3" s="4"/>
      <c r="G3" s="4"/>
      <c r="H3" s="4"/>
      <c r="I3" s="4"/>
      <c r="J3" s="4"/>
      <c r="K3" s="4"/>
      <c r="L3" s="4"/>
    </row>
    <row r="4" spans="1:13" ht="11.25" customHeight="1" x14ac:dyDescent="0.15">
      <c r="A4" s="5" t="s">
        <v>1</v>
      </c>
      <c r="B4" s="6">
        <v>2015</v>
      </c>
      <c r="C4" s="7"/>
      <c r="D4" s="7"/>
      <c r="E4" s="8"/>
      <c r="F4" s="9">
        <v>2016</v>
      </c>
      <c r="G4" s="7"/>
      <c r="H4" s="7"/>
      <c r="I4" s="8"/>
      <c r="J4" s="9">
        <v>2017</v>
      </c>
      <c r="K4" s="7"/>
      <c r="L4" s="7"/>
      <c r="M4" s="7"/>
    </row>
    <row r="5" spans="1:13" ht="11.25" customHeight="1" x14ac:dyDescent="0.15">
      <c r="A5" s="10"/>
      <c r="B5" s="11" t="s">
        <v>2</v>
      </c>
      <c r="C5" s="12" t="s">
        <v>3</v>
      </c>
      <c r="D5" s="7"/>
      <c r="E5" s="8"/>
      <c r="F5" s="11" t="s">
        <v>4</v>
      </c>
      <c r="G5" s="12" t="s">
        <v>3</v>
      </c>
      <c r="H5" s="7"/>
      <c r="I5" s="8"/>
      <c r="J5" s="13" t="s">
        <v>5</v>
      </c>
      <c r="K5" s="12" t="s">
        <v>3</v>
      </c>
      <c r="L5" s="7"/>
      <c r="M5" s="7"/>
    </row>
    <row r="6" spans="1:13" ht="11.25" customHeight="1" x14ac:dyDescent="0.15">
      <c r="A6" s="14"/>
      <c r="B6" s="15"/>
      <c r="C6" s="12" t="s">
        <v>6</v>
      </c>
      <c r="D6" s="7" t="s">
        <v>7</v>
      </c>
      <c r="E6" s="16" t="s">
        <v>8</v>
      </c>
      <c r="F6" s="15"/>
      <c r="G6" s="12" t="s">
        <v>6</v>
      </c>
      <c r="H6" s="7" t="s">
        <v>7</v>
      </c>
      <c r="I6" s="16" t="s">
        <v>8</v>
      </c>
      <c r="J6" s="17"/>
      <c r="K6" s="12" t="s">
        <v>6</v>
      </c>
      <c r="L6" s="18" t="s">
        <v>7</v>
      </c>
      <c r="M6" s="18" t="s">
        <v>8</v>
      </c>
    </row>
    <row r="7" spans="1:13" ht="11.25" customHeight="1" x14ac:dyDescent="0.15">
      <c r="A7" s="19" t="s">
        <v>9</v>
      </c>
      <c r="B7" s="20">
        <f t="shared" ref="B7:B16" si="0">SUM(C7:E7)</f>
        <v>20829604508</v>
      </c>
      <c r="C7" s="20">
        <f>SUM(C8:C23)</f>
        <v>3061978000</v>
      </c>
      <c r="D7" s="20">
        <f>SUM(D8:D23)</f>
        <v>5669840460</v>
      </c>
      <c r="E7" s="20">
        <f>SUM(E8:E23)</f>
        <v>12097786048</v>
      </c>
      <c r="F7" s="21">
        <f t="shared" ref="F7:F16" si="1">SUM(G7:I7)</f>
        <v>22849759700</v>
      </c>
      <c r="G7" s="20">
        <f>SUM(G8:G23)</f>
        <v>3127522800</v>
      </c>
      <c r="H7" s="20">
        <f>SUM(H8:H23)</f>
        <v>5870746500</v>
      </c>
      <c r="I7" s="20">
        <f>SUM(I8:I23)</f>
        <v>13851490400</v>
      </c>
      <c r="J7" s="22">
        <f t="shared" ref="J7:J16" si="2">SUM(K7:M7)</f>
        <v>23572369397</v>
      </c>
      <c r="K7" s="20">
        <f>SUM(K8:K23)</f>
        <v>3210234999</v>
      </c>
      <c r="L7" s="20">
        <f>SUM(L8:L23)</f>
        <v>5977977399</v>
      </c>
      <c r="M7" s="20">
        <f>SUM(M8:M23)</f>
        <v>14384156999</v>
      </c>
    </row>
    <row r="8" spans="1:13" ht="11.25" customHeight="1" x14ac:dyDescent="0.15">
      <c r="A8" s="23" t="s">
        <v>10</v>
      </c>
      <c r="B8" s="20">
        <f t="shared" si="0"/>
        <v>1020751266</v>
      </c>
      <c r="C8" s="24">
        <v>134665183</v>
      </c>
      <c r="D8" s="24">
        <v>227294476</v>
      </c>
      <c r="E8" s="24">
        <v>658791607</v>
      </c>
      <c r="F8" s="21">
        <f t="shared" si="1"/>
        <v>1122796664</v>
      </c>
      <c r="G8" s="24">
        <v>136903846</v>
      </c>
      <c r="H8" s="24">
        <v>235494595</v>
      </c>
      <c r="I8" s="24">
        <v>750398223</v>
      </c>
      <c r="J8" s="22">
        <f t="shared" si="2"/>
        <v>1172415048</v>
      </c>
      <c r="K8" s="25">
        <v>141317513</v>
      </c>
      <c r="L8" s="25">
        <v>242855332</v>
      </c>
      <c r="M8" s="25">
        <v>788242203</v>
      </c>
    </row>
    <row r="9" spans="1:13" ht="11.25" customHeight="1" x14ac:dyDescent="0.15">
      <c r="A9" s="23" t="s">
        <v>11</v>
      </c>
      <c r="B9" s="20">
        <f t="shared" si="0"/>
        <v>880511043</v>
      </c>
      <c r="C9" s="24">
        <v>118264287</v>
      </c>
      <c r="D9" s="24">
        <v>230855491</v>
      </c>
      <c r="E9" s="24">
        <v>531391265</v>
      </c>
      <c r="F9" s="21">
        <f t="shared" si="1"/>
        <v>983295912</v>
      </c>
      <c r="G9" s="24">
        <v>121910082</v>
      </c>
      <c r="H9" s="24">
        <v>241979816</v>
      </c>
      <c r="I9" s="24">
        <v>619406014</v>
      </c>
      <c r="J9" s="22">
        <f t="shared" si="2"/>
        <v>1023571245</v>
      </c>
      <c r="K9" s="25">
        <v>125899271</v>
      </c>
      <c r="L9" s="25">
        <v>247119514</v>
      </c>
      <c r="M9" s="25">
        <v>650552460</v>
      </c>
    </row>
    <row r="10" spans="1:13" ht="11.25" customHeight="1" x14ac:dyDescent="0.15">
      <c r="A10" s="23" t="s">
        <v>12</v>
      </c>
      <c r="B10" s="20">
        <f t="shared" si="0"/>
        <v>544308061</v>
      </c>
      <c r="C10" s="24">
        <v>59329745</v>
      </c>
      <c r="D10" s="24">
        <v>119951813</v>
      </c>
      <c r="E10" s="24">
        <v>365026503</v>
      </c>
      <c r="F10" s="21">
        <f t="shared" si="1"/>
        <v>605205075</v>
      </c>
      <c r="G10" s="24">
        <v>58897073</v>
      </c>
      <c r="H10" s="24">
        <v>124637845</v>
      </c>
      <c r="I10" s="24">
        <v>421670157</v>
      </c>
      <c r="J10" s="22">
        <f t="shared" si="2"/>
        <v>613466109</v>
      </c>
      <c r="K10" s="25">
        <v>60494501</v>
      </c>
      <c r="L10" s="25">
        <v>122849060</v>
      </c>
      <c r="M10" s="25">
        <v>430122548</v>
      </c>
    </row>
    <row r="11" spans="1:13" ht="11.25" customHeight="1" x14ac:dyDescent="0.15">
      <c r="A11" s="23" t="s">
        <v>13</v>
      </c>
      <c r="B11" s="20">
        <f t="shared" si="0"/>
        <v>645836469</v>
      </c>
      <c r="C11" s="24">
        <v>76076442</v>
      </c>
      <c r="D11" s="24">
        <v>155870697</v>
      </c>
      <c r="E11" s="24">
        <v>413889330</v>
      </c>
      <c r="F11" s="21">
        <f t="shared" si="1"/>
        <v>710882817</v>
      </c>
      <c r="G11" s="24">
        <v>78006772</v>
      </c>
      <c r="H11" s="24">
        <v>161927867</v>
      </c>
      <c r="I11" s="24">
        <v>470948178</v>
      </c>
      <c r="J11" s="22">
        <f t="shared" si="2"/>
        <v>737371718</v>
      </c>
      <c r="K11" s="25">
        <v>80921216</v>
      </c>
      <c r="L11" s="25">
        <v>165693938</v>
      </c>
      <c r="M11" s="25">
        <v>490756564</v>
      </c>
    </row>
    <row r="12" spans="1:13" ht="11.25" customHeight="1" x14ac:dyDescent="0.15">
      <c r="A12" s="23" t="s">
        <v>14</v>
      </c>
      <c r="B12" s="20">
        <f t="shared" si="0"/>
        <v>342463909</v>
      </c>
      <c r="C12" s="24">
        <v>30331776</v>
      </c>
      <c r="D12" s="24">
        <v>79054524</v>
      </c>
      <c r="E12" s="24">
        <v>233077609</v>
      </c>
      <c r="F12" s="21">
        <f t="shared" si="1"/>
        <v>372220511</v>
      </c>
      <c r="G12" s="24">
        <v>31947497</v>
      </c>
      <c r="H12" s="24">
        <v>83902549</v>
      </c>
      <c r="I12" s="24">
        <v>256370465</v>
      </c>
      <c r="J12" s="22">
        <f t="shared" si="2"/>
        <v>400518209</v>
      </c>
      <c r="K12" s="25">
        <v>34666492</v>
      </c>
      <c r="L12" s="25">
        <v>87314208</v>
      </c>
      <c r="M12" s="25">
        <v>278537509</v>
      </c>
    </row>
    <row r="13" spans="1:13" ht="11.25" customHeight="1" x14ac:dyDescent="0.15">
      <c r="A13" s="23" t="s">
        <v>15</v>
      </c>
      <c r="B13" s="20">
        <f t="shared" si="0"/>
        <v>829831460</v>
      </c>
      <c r="C13" s="24">
        <v>91044729</v>
      </c>
      <c r="D13" s="24">
        <v>200332508</v>
      </c>
      <c r="E13" s="24">
        <v>538454223</v>
      </c>
      <c r="F13" s="21">
        <f t="shared" si="1"/>
        <v>932809273</v>
      </c>
      <c r="G13" s="24">
        <v>94274516</v>
      </c>
      <c r="H13" s="24">
        <v>209148384</v>
      </c>
      <c r="I13" s="24">
        <v>629386373</v>
      </c>
      <c r="J13" s="22">
        <f t="shared" si="2"/>
        <v>950113672</v>
      </c>
      <c r="K13" s="25">
        <v>97517922</v>
      </c>
      <c r="L13" s="25">
        <v>213412168</v>
      </c>
      <c r="M13" s="25">
        <v>639183582</v>
      </c>
    </row>
    <row r="14" spans="1:13" ht="11.25" customHeight="1" x14ac:dyDescent="0.15">
      <c r="A14" s="23" t="s">
        <v>16</v>
      </c>
      <c r="B14" s="20">
        <f t="shared" si="0"/>
        <v>3498367756</v>
      </c>
      <c r="C14" s="24">
        <v>369810550</v>
      </c>
      <c r="D14" s="24">
        <v>745879948</v>
      </c>
      <c r="E14" s="24">
        <v>2382677258</v>
      </c>
      <c r="F14" s="21">
        <f t="shared" si="1"/>
        <v>3952972515</v>
      </c>
      <c r="G14" s="24">
        <v>381214003</v>
      </c>
      <c r="H14" s="24">
        <v>783495787</v>
      </c>
      <c r="I14" s="24">
        <v>2788262725</v>
      </c>
      <c r="J14" s="22">
        <f t="shared" si="2"/>
        <v>4124361766</v>
      </c>
      <c r="K14" s="25">
        <v>396946064</v>
      </c>
      <c r="L14" s="25">
        <v>803087657</v>
      </c>
      <c r="M14" s="25">
        <v>2924328045</v>
      </c>
    </row>
    <row r="15" spans="1:13" ht="11.25" customHeight="1" x14ac:dyDescent="0.15">
      <c r="A15" s="23" t="s">
        <v>17</v>
      </c>
      <c r="B15" s="20">
        <f t="shared" si="0"/>
        <v>470886512</v>
      </c>
      <c r="C15" s="24">
        <v>53451111</v>
      </c>
      <c r="D15" s="24">
        <v>114562927</v>
      </c>
      <c r="E15" s="24">
        <v>302872474</v>
      </c>
      <c r="F15" s="21">
        <f t="shared" si="1"/>
        <v>526520483</v>
      </c>
      <c r="G15" s="24">
        <v>55173132</v>
      </c>
      <c r="H15" s="24">
        <v>120787250</v>
      </c>
      <c r="I15" s="24">
        <v>350560101</v>
      </c>
      <c r="J15" s="22">
        <f t="shared" si="2"/>
        <v>548725077</v>
      </c>
      <c r="K15" s="25">
        <v>56860903</v>
      </c>
      <c r="L15" s="25">
        <v>124270454</v>
      </c>
      <c r="M15" s="25">
        <v>367593720</v>
      </c>
    </row>
    <row r="16" spans="1:13" ht="11.25" customHeight="1" x14ac:dyDescent="0.15">
      <c r="A16" s="23" t="s">
        <v>18</v>
      </c>
      <c r="B16" s="20">
        <f t="shared" si="0"/>
        <v>589070883</v>
      </c>
      <c r="C16" s="24">
        <v>72025619</v>
      </c>
      <c r="D16" s="24">
        <v>170318242</v>
      </c>
      <c r="E16" s="24">
        <v>346727022</v>
      </c>
      <c r="F16" s="21">
        <f t="shared" si="1"/>
        <v>634150938</v>
      </c>
      <c r="G16" s="24">
        <v>73792839</v>
      </c>
      <c r="H16" s="24">
        <v>176114288</v>
      </c>
      <c r="I16" s="24">
        <v>384243811</v>
      </c>
      <c r="J16" s="22">
        <f t="shared" si="2"/>
        <v>655160070</v>
      </c>
      <c r="K16" s="25">
        <v>76010948</v>
      </c>
      <c r="L16" s="25">
        <v>178080373</v>
      </c>
      <c r="M16" s="25">
        <v>401068749</v>
      </c>
    </row>
    <row r="17" spans="1:13" ht="11.25" customHeight="1" x14ac:dyDescent="0.15">
      <c r="A17" s="23" t="s">
        <v>19</v>
      </c>
      <c r="B17" s="20" t="s">
        <v>20</v>
      </c>
      <c r="C17" s="24" t="s">
        <v>20</v>
      </c>
      <c r="D17" s="24" t="s">
        <v>20</v>
      </c>
      <c r="E17" s="24" t="s">
        <v>20</v>
      </c>
      <c r="F17" s="21" t="s">
        <v>20</v>
      </c>
      <c r="G17" s="24" t="s">
        <v>20</v>
      </c>
      <c r="H17" s="24" t="s">
        <v>20</v>
      </c>
      <c r="I17" s="24" t="s">
        <v>20</v>
      </c>
      <c r="J17" s="22" t="s">
        <v>20</v>
      </c>
      <c r="K17" s="25" t="s">
        <v>20</v>
      </c>
      <c r="L17" s="25" t="s">
        <v>20</v>
      </c>
      <c r="M17" s="25" t="s">
        <v>20</v>
      </c>
    </row>
    <row r="18" spans="1:13" ht="11.25" customHeight="1" x14ac:dyDescent="0.15">
      <c r="A18" s="23" t="s">
        <v>21</v>
      </c>
      <c r="B18" s="20">
        <f t="shared" ref="B18:B23" si="3">SUM(C18:E18)</f>
        <v>1767241525</v>
      </c>
      <c r="C18" s="24">
        <v>299168139</v>
      </c>
      <c r="D18" s="24">
        <v>548091021</v>
      </c>
      <c r="E18" s="24">
        <v>919982365</v>
      </c>
      <c r="F18" s="21">
        <f t="shared" ref="F18:F23" si="4">SUM(G18:I18)</f>
        <v>1898417530</v>
      </c>
      <c r="G18" s="24">
        <v>304089222</v>
      </c>
      <c r="H18" s="24">
        <v>561984950</v>
      </c>
      <c r="I18" s="24">
        <v>1032343358</v>
      </c>
      <c r="J18" s="22">
        <f t="shared" ref="J18:J23" si="5">SUM(K18:M18)</f>
        <v>1973666063</v>
      </c>
      <c r="K18" s="25">
        <v>311507401</v>
      </c>
      <c r="L18" s="25">
        <v>572009590</v>
      </c>
      <c r="M18" s="25">
        <v>1090149072</v>
      </c>
    </row>
    <row r="19" spans="1:13" ht="11.25" customHeight="1" x14ac:dyDescent="0.15">
      <c r="A19" s="23" t="s">
        <v>22</v>
      </c>
      <c r="B19" s="20">
        <f t="shared" si="3"/>
        <v>5842225366</v>
      </c>
      <c r="C19" s="24">
        <v>964441807</v>
      </c>
      <c r="D19" s="24">
        <v>1627281938</v>
      </c>
      <c r="E19" s="24">
        <v>3250501621</v>
      </c>
      <c r="F19" s="21">
        <f t="shared" si="4"/>
        <v>6251383509</v>
      </c>
      <c r="G19" s="24">
        <v>978808602</v>
      </c>
      <c r="H19" s="24">
        <v>1664675219</v>
      </c>
      <c r="I19" s="24">
        <v>3607899688</v>
      </c>
      <c r="J19" s="22">
        <f t="shared" si="5"/>
        <v>6414062019</v>
      </c>
      <c r="K19" s="25">
        <v>995213114</v>
      </c>
      <c r="L19" s="25">
        <v>1689225339</v>
      </c>
      <c r="M19" s="25">
        <v>3729623566</v>
      </c>
    </row>
    <row r="20" spans="1:13" ht="11.25" customHeight="1" x14ac:dyDescent="0.15">
      <c r="A20" s="23" t="s">
        <v>23</v>
      </c>
      <c r="B20" s="20">
        <f t="shared" si="3"/>
        <v>1167648573</v>
      </c>
      <c r="C20" s="24">
        <v>173691410</v>
      </c>
      <c r="D20" s="24">
        <v>355080521</v>
      </c>
      <c r="E20" s="24">
        <v>638876642</v>
      </c>
      <c r="F20" s="21">
        <f t="shared" si="4"/>
        <v>1290079166</v>
      </c>
      <c r="G20" s="24">
        <v>176103229</v>
      </c>
      <c r="H20" s="24">
        <v>363577714</v>
      </c>
      <c r="I20" s="24">
        <v>750398223</v>
      </c>
      <c r="J20" s="22">
        <f t="shared" si="5"/>
        <v>1340605223</v>
      </c>
      <c r="K20" s="25">
        <v>180206835</v>
      </c>
      <c r="L20" s="25">
        <v>367734955</v>
      </c>
      <c r="M20" s="25">
        <v>792663433</v>
      </c>
    </row>
    <row r="21" spans="1:13" ht="11.25" customHeight="1" x14ac:dyDescent="0.15">
      <c r="A21" s="23" t="s">
        <v>24</v>
      </c>
      <c r="B21" s="20">
        <f t="shared" si="3"/>
        <v>2506788763</v>
      </c>
      <c r="C21" s="24">
        <v>464165098</v>
      </c>
      <c r="D21" s="24">
        <v>835821003</v>
      </c>
      <c r="E21" s="24">
        <v>1206802662</v>
      </c>
      <c r="F21" s="21">
        <f t="shared" si="4"/>
        <v>2819179329</v>
      </c>
      <c r="G21" s="24">
        <v>474998527</v>
      </c>
      <c r="H21" s="24">
        <v>863345073</v>
      </c>
      <c r="I21" s="24">
        <v>1480835729</v>
      </c>
      <c r="J21" s="22">
        <f t="shared" si="5"/>
        <v>2943216225</v>
      </c>
      <c r="K21" s="25">
        <v>487294994</v>
      </c>
      <c r="L21" s="25">
        <v>879436825</v>
      </c>
      <c r="M21" s="25">
        <v>1576484406</v>
      </c>
    </row>
    <row r="22" spans="1:13" ht="11.25" customHeight="1" x14ac:dyDescent="0.15">
      <c r="A22" s="23" t="s">
        <v>25</v>
      </c>
      <c r="B22" s="20">
        <f t="shared" si="3"/>
        <v>240732553</v>
      </c>
      <c r="C22" s="24">
        <v>81312873</v>
      </c>
      <c r="D22" s="24">
        <v>130333135</v>
      </c>
      <c r="E22" s="24">
        <v>29086545</v>
      </c>
      <c r="F22" s="21">
        <f t="shared" si="4"/>
        <v>249821181</v>
      </c>
      <c r="G22" s="24">
        <v>85748651</v>
      </c>
      <c r="H22" s="24">
        <v>135378992</v>
      </c>
      <c r="I22" s="24">
        <v>28693538</v>
      </c>
      <c r="J22" s="22">
        <f t="shared" si="5"/>
        <v>252430338</v>
      </c>
      <c r="K22" s="25">
        <v>87599181</v>
      </c>
      <c r="L22" s="25">
        <v>137672170</v>
      </c>
      <c r="M22" s="25">
        <v>27158987</v>
      </c>
    </row>
    <row r="23" spans="1:13" ht="11.25" customHeight="1" x14ac:dyDescent="0.15">
      <c r="A23" s="23" t="s">
        <v>26</v>
      </c>
      <c r="B23" s="20">
        <f t="shared" si="3"/>
        <v>482940369</v>
      </c>
      <c r="C23" s="24">
        <v>74199231</v>
      </c>
      <c r="D23" s="24">
        <v>129112216</v>
      </c>
      <c r="E23" s="24">
        <v>279628922</v>
      </c>
      <c r="F23" s="21">
        <f t="shared" si="4"/>
        <v>500024797</v>
      </c>
      <c r="G23" s="24">
        <v>75654809</v>
      </c>
      <c r="H23" s="24">
        <v>144296171</v>
      </c>
      <c r="I23" s="24">
        <v>280073817</v>
      </c>
      <c r="J23" s="22">
        <f t="shared" si="5"/>
        <v>422686615</v>
      </c>
      <c r="K23" s="25">
        <v>77778644</v>
      </c>
      <c r="L23" s="25">
        <v>147215816</v>
      </c>
      <c r="M23" s="25">
        <v>197692155</v>
      </c>
    </row>
    <row r="24" spans="1:13" ht="11.25" customHeight="1" x14ac:dyDescent="0.15">
      <c r="A24" s="26"/>
      <c r="B24" s="26"/>
      <c r="C24" s="26"/>
      <c r="D24" s="26"/>
      <c r="E24" s="26"/>
      <c r="F24" s="26"/>
      <c r="G24" s="26"/>
      <c r="H24" s="26"/>
      <c r="I24" s="26"/>
      <c r="J24" s="26"/>
      <c r="K24" s="26"/>
      <c r="L24" s="26"/>
    </row>
    <row r="25" spans="1:13" ht="11.25" customHeight="1" x14ac:dyDescent="0.15">
      <c r="A25" s="23"/>
      <c r="K25" s="27"/>
      <c r="L25" s="27"/>
      <c r="M25" s="27"/>
    </row>
    <row r="26" spans="1:13" ht="11.25" customHeight="1" x14ac:dyDescent="0.15">
      <c r="A26" s="28" t="s">
        <v>27</v>
      </c>
      <c r="B26" s="28"/>
      <c r="C26" s="28"/>
      <c r="D26" s="28"/>
      <c r="E26" s="28"/>
      <c r="F26" s="28"/>
      <c r="G26" s="28"/>
      <c r="H26" s="28"/>
      <c r="K26" s="27"/>
      <c r="L26" s="27"/>
      <c r="M26" s="27"/>
    </row>
    <row r="27" spans="1:13" ht="11.25" customHeight="1" x14ac:dyDescent="0.15">
      <c r="A27" s="5" t="s">
        <v>1</v>
      </c>
      <c r="B27" s="29" t="s">
        <v>28</v>
      </c>
      <c r="C27" s="30"/>
      <c r="D27" s="30"/>
      <c r="E27" s="30"/>
      <c r="F27" s="31" t="s">
        <v>29</v>
      </c>
      <c r="G27" s="30"/>
      <c r="H27" s="30"/>
      <c r="I27" s="30"/>
      <c r="K27" s="27"/>
      <c r="L27" s="27"/>
      <c r="M27" s="27"/>
    </row>
    <row r="28" spans="1:13" ht="11.25" customHeight="1" x14ac:dyDescent="0.15">
      <c r="A28" s="10"/>
      <c r="B28" s="32" t="s">
        <v>30</v>
      </c>
      <c r="C28" s="33" t="s">
        <v>3</v>
      </c>
      <c r="D28" s="34"/>
      <c r="E28" s="35"/>
      <c r="F28" s="32" t="s">
        <v>31</v>
      </c>
      <c r="G28" s="33" t="s">
        <v>3</v>
      </c>
      <c r="H28" s="34"/>
      <c r="I28" s="34"/>
      <c r="K28" s="27"/>
      <c r="L28" s="27"/>
      <c r="M28" s="27"/>
    </row>
    <row r="29" spans="1:13" ht="11.25" customHeight="1" x14ac:dyDescent="0.15">
      <c r="A29" s="14"/>
      <c r="B29" s="36"/>
      <c r="C29" s="37" t="s">
        <v>6</v>
      </c>
      <c r="D29" s="38" t="s">
        <v>7</v>
      </c>
      <c r="E29" s="39" t="s">
        <v>8</v>
      </c>
      <c r="F29" s="36"/>
      <c r="G29" s="37" t="s">
        <v>6</v>
      </c>
      <c r="H29" s="38" t="s">
        <v>7</v>
      </c>
      <c r="I29" s="38" t="s">
        <v>8</v>
      </c>
      <c r="K29" s="27"/>
      <c r="L29" s="27"/>
      <c r="M29" s="27"/>
    </row>
    <row r="30" spans="1:13" ht="11.25" customHeight="1" x14ac:dyDescent="0.15">
      <c r="A30" s="19" t="s">
        <v>9</v>
      </c>
      <c r="B30" s="40">
        <f t="shared" ref="B30:B39" si="6">SUM(C30:E30)</f>
        <v>28216871000</v>
      </c>
      <c r="C30" s="41">
        <f>SUM(C31:C46)</f>
        <v>3327552000</v>
      </c>
      <c r="D30" s="41">
        <f>SUM(D31:D46)</f>
        <v>6148958000</v>
      </c>
      <c r="E30" s="41">
        <f>SUM(E31:E46)</f>
        <v>18740361000</v>
      </c>
      <c r="F30" s="40">
        <f t="shared" ref="F30:F46" si="7">SUM(G30:I30)</f>
        <v>28888340559</v>
      </c>
      <c r="G30" s="42">
        <f>SUM(G31:G46)</f>
        <v>3308316000</v>
      </c>
      <c r="H30" s="42">
        <f>SUM(H31:H46)</f>
        <v>6163793452</v>
      </c>
      <c r="I30" s="42">
        <f>SUM(I31:I46)</f>
        <v>19416231107</v>
      </c>
      <c r="K30" s="27"/>
      <c r="L30" s="27"/>
      <c r="M30" s="27"/>
    </row>
    <row r="31" spans="1:13" ht="11.25" customHeight="1" x14ac:dyDescent="0.15">
      <c r="A31" s="23" t="s">
        <v>10</v>
      </c>
      <c r="B31" s="43">
        <f t="shared" si="6"/>
        <v>1431724000</v>
      </c>
      <c r="C31" s="44">
        <v>147697000</v>
      </c>
      <c r="D31" s="44">
        <v>245921000</v>
      </c>
      <c r="E31" s="44">
        <v>1038106000</v>
      </c>
      <c r="F31" s="43">
        <f t="shared" si="7"/>
        <v>1463953018</v>
      </c>
      <c r="G31" s="44">
        <v>146440000</v>
      </c>
      <c r="H31" s="44">
        <v>248206000</v>
      </c>
      <c r="I31" s="44">
        <v>1069307018</v>
      </c>
      <c r="K31" s="27"/>
      <c r="L31" s="27"/>
      <c r="M31" s="27"/>
    </row>
    <row r="32" spans="1:13" ht="11.25" customHeight="1" x14ac:dyDescent="0.15">
      <c r="A32" s="23" t="s">
        <v>11</v>
      </c>
      <c r="B32" s="43">
        <f t="shared" si="6"/>
        <v>1367130000</v>
      </c>
      <c r="C32" s="44">
        <v>128086000</v>
      </c>
      <c r="D32" s="44">
        <v>251540000</v>
      </c>
      <c r="E32" s="44">
        <v>987504000</v>
      </c>
      <c r="F32" s="43">
        <f t="shared" si="7"/>
        <v>1410346583</v>
      </c>
      <c r="G32" s="44">
        <v>128429000</v>
      </c>
      <c r="H32" s="44">
        <v>252465000</v>
      </c>
      <c r="I32" s="44">
        <v>1029452583</v>
      </c>
      <c r="K32" s="27"/>
      <c r="L32" s="27"/>
      <c r="M32" s="27"/>
    </row>
    <row r="33" spans="1:13" ht="11.25" customHeight="1" x14ac:dyDescent="0.15">
      <c r="A33" s="23" t="s">
        <v>12</v>
      </c>
      <c r="B33" s="43">
        <f t="shared" si="6"/>
        <v>846625000</v>
      </c>
      <c r="C33" s="44">
        <v>65660000</v>
      </c>
      <c r="D33" s="44">
        <v>129653000</v>
      </c>
      <c r="E33" s="44">
        <v>651312000</v>
      </c>
      <c r="F33" s="43">
        <f t="shared" si="7"/>
        <v>875162694</v>
      </c>
      <c r="G33" s="44">
        <v>65976000</v>
      </c>
      <c r="H33" s="44">
        <v>132012000</v>
      </c>
      <c r="I33" s="44">
        <v>677174694</v>
      </c>
      <c r="K33" s="27"/>
      <c r="L33" s="27"/>
      <c r="M33" s="27"/>
    </row>
    <row r="34" spans="1:13" ht="11.25" customHeight="1" x14ac:dyDescent="0.15">
      <c r="A34" s="23" t="s">
        <v>13</v>
      </c>
      <c r="B34" s="43">
        <f t="shared" si="6"/>
        <v>846465000</v>
      </c>
      <c r="C34" s="44">
        <v>83867000</v>
      </c>
      <c r="D34" s="44">
        <v>170418000</v>
      </c>
      <c r="E34" s="44">
        <v>592180000</v>
      </c>
      <c r="F34" s="43">
        <f t="shared" si="7"/>
        <v>853510500</v>
      </c>
      <c r="G34" s="44">
        <v>82911000</v>
      </c>
      <c r="H34" s="44">
        <v>170743000</v>
      </c>
      <c r="I34" s="44">
        <v>599856500</v>
      </c>
      <c r="K34" s="27"/>
      <c r="L34" s="27"/>
      <c r="M34" s="27"/>
    </row>
    <row r="35" spans="1:13" ht="11.25" customHeight="1" x14ac:dyDescent="0.15">
      <c r="A35" s="23" t="s">
        <v>14</v>
      </c>
      <c r="B35" s="43">
        <f t="shared" si="6"/>
        <v>450704000</v>
      </c>
      <c r="C35" s="44">
        <v>41314000</v>
      </c>
      <c r="D35" s="44">
        <v>90624000</v>
      </c>
      <c r="E35" s="44">
        <v>318766000</v>
      </c>
      <c r="F35" s="43">
        <f t="shared" si="7"/>
        <v>438115000</v>
      </c>
      <c r="G35" s="44">
        <v>41211000</v>
      </c>
      <c r="H35" s="44">
        <v>88413000</v>
      </c>
      <c r="I35" s="44">
        <v>308491000</v>
      </c>
      <c r="K35" s="27"/>
      <c r="L35" s="27"/>
      <c r="M35" s="27"/>
    </row>
    <row r="36" spans="1:13" ht="11.25" customHeight="1" x14ac:dyDescent="0.15">
      <c r="A36" s="23" t="s">
        <v>15</v>
      </c>
      <c r="B36" s="43">
        <f t="shared" si="6"/>
        <v>1090517000</v>
      </c>
      <c r="C36" s="44">
        <v>89082000</v>
      </c>
      <c r="D36" s="44">
        <v>220481000</v>
      </c>
      <c r="E36" s="44">
        <v>780954000</v>
      </c>
      <c r="F36" s="43">
        <f t="shared" si="7"/>
        <v>1073272000</v>
      </c>
      <c r="G36" s="44">
        <v>89861000</v>
      </c>
      <c r="H36" s="44">
        <v>220628000</v>
      </c>
      <c r="I36" s="44">
        <v>762783000</v>
      </c>
      <c r="K36" s="27"/>
      <c r="L36" s="27"/>
      <c r="M36" s="27"/>
    </row>
    <row r="37" spans="1:13" ht="11.25" customHeight="1" x14ac:dyDescent="0.15">
      <c r="A37" s="23" t="s">
        <v>16</v>
      </c>
      <c r="B37" s="43">
        <f t="shared" si="6"/>
        <v>4500287000</v>
      </c>
      <c r="C37" s="44">
        <v>419190000</v>
      </c>
      <c r="D37" s="44">
        <v>841261000</v>
      </c>
      <c r="E37" s="44">
        <v>3239836000</v>
      </c>
      <c r="F37" s="43">
        <f t="shared" si="7"/>
        <v>4429186960</v>
      </c>
      <c r="G37" s="44">
        <v>416219000</v>
      </c>
      <c r="H37" s="44">
        <v>842361452</v>
      </c>
      <c r="I37" s="44">
        <v>3170606508</v>
      </c>
      <c r="K37" s="27"/>
      <c r="L37" s="27"/>
      <c r="M37" s="27"/>
    </row>
    <row r="38" spans="1:13" ht="11.25" customHeight="1" x14ac:dyDescent="0.15">
      <c r="A38" s="23" t="s">
        <v>17</v>
      </c>
      <c r="B38" s="43">
        <f t="shared" si="6"/>
        <v>672483000</v>
      </c>
      <c r="C38" s="44">
        <v>59682000</v>
      </c>
      <c r="D38" s="44">
        <v>127711000</v>
      </c>
      <c r="E38" s="44">
        <v>485090000</v>
      </c>
      <c r="F38" s="43">
        <f t="shared" si="7"/>
        <v>671743200</v>
      </c>
      <c r="G38" s="44">
        <v>59712000</v>
      </c>
      <c r="H38" s="44">
        <v>127956000</v>
      </c>
      <c r="I38" s="44">
        <v>484075200</v>
      </c>
      <c r="K38" s="27"/>
      <c r="L38" s="27"/>
      <c r="M38" s="27"/>
    </row>
    <row r="39" spans="1:13" ht="11.25" customHeight="1" x14ac:dyDescent="0.15">
      <c r="A39" s="23" t="s">
        <v>18</v>
      </c>
      <c r="B39" s="43">
        <f t="shared" si="6"/>
        <v>759760000</v>
      </c>
      <c r="C39" s="45">
        <v>77518000</v>
      </c>
      <c r="D39" s="45">
        <v>182091000</v>
      </c>
      <c r="E39" s="45">
        <v>500151000</v>
      </c>
      <c r="F39" s="43">
        <f t="shared" si="7"/>
        <v>790385000</v>
      </c>
      <c r="G39" s="44">
        <v>80562000</v>
      </c>
      <c r="H39" s="44">
        <v>184938000</v>
      </c>
      <c r="I39" s="44">
        <v>524885000</v>
      </c>
      <c r="K39" s="27"/>
      <c r="L39" s="27"/>
      <c r="M39" s="27"/>
    </row>
    <row r="40" spans="1:13" ht="11.25" customHeight="1" x14ac:dyDescent="0.15">
      <c r="A40" s="23" t="s">
        <v>19</v>
      </c>
      <c r="B40" s="43" t="s">
        <v>20</v>
      </c>
      <c r="C40" s="45" t="s">
        <v>20</v>
      </c>
      <c r="D40" s="45" t="s">
        <v>20</v>
      </c>
      <c r="E40" s="45" t="s">
        <v>20</v>
      </c>
      <c r="F40" s="43">
        <f t="shared" si="7"/>
        <v>137153000</v>
      </c>
      <c r="G40" s="44">
        <v>16445000</v>
      </c>
      <c r="H40" s="44">
        <v>33054000</v>
      </c>
      <c r="I40" s="44">
        <v>87654000</v>
      </c>
      <c r="K40" s="27"/>
      <c r="L40" s="27"/>
      <c r="M40" s="27"/>
    </row>
    <row r="41" spans="1:13" ht="11.25" customHeight="1" x14ac:dyDescent="0.15">
      <c r="A41" s="23" t="s">
        <v>21</v>
      </c>
      <c r="B41" s="43">
        <f t="shared" ref="B41:B46" si="8">SUM(C41:E41)</f>
        <v>2554644000</v>
      </c>
      <c r="C41" s="45">
        <v>319299000</v>
      </c>
      <c r="D41" s="45">
        <v>583181000</v>
      </c>
      <c r="E41" s="45">
        <v>1652164000</v>
      </c>
      <c r="F41" s="43">
        <f t="shared" si="7"/>
        <v>2545940024</v>
      </c>
      <c r="G41" s="44">
        <v>300124000</v>
      </c>
      <c r="H41" s="44">
        <v>552381000</v>
      </c>
      <c r="I41" s="44">
        <v>1693435024</v>
      </c>
      <c r="K41" s="27"/>
      <c r="L41" s="27"/>
      <c r="M41" s="27"/>
    </row>
    <row r="42" spans="1:13" ht="11.25" customHeight="1" x14ac:dyDescent="0.15">
      <c r="A42" s="23" t="s">
        <v>22</v>
      </c>
      <c r="B42" s="43">
        <f t="shared" si="8"/>
        <v>7542072000</v>
      </c>
      <c r="C42" s="45">
        <v>1019150000</v>
      </c>
      <c r="D42" s="45">
        <v>1720822000</v>
      </c>
      <c r="E42" s="45">
        <v>4802100000</v>
      </c>
      <c r="F42" s="43">
        <f t="shared" si="7"/>
        <v>7796429090</v>
      </c>
      <c r="G42" s="44">
        <v>1012552000</v>
      </c>
      <c r="H42" s="44">
        <v>1720006000</v>
      </c>
      <c r="I42" s="44">
        <v>5063871090</v>
      </c>
      <c r="K42" s="27"/>
      <c r="L42" s="27"/>
      <c r="M42" s="27"/>
    </row>
    <row r="43" spans="1:13" ht="11.25" customHeight="1" x14ac:dyDescent="0.15">
      <c r="A43" s="23" t="s">
        <v>23</v>
      </c>
      <c r="B43" s="43">
        <f t="shared" si="8"/>
        <v>1857879000</v>
      </c>
      <c r="C43" s="44">
        <v>186828000</v>
      </c>
      <c r="D43" s="44">
        <v>377821000</v>
      </c>
      <c r="E43" s="44">
        <v>1293230000</v>
      </c>
      <c r="F43" s="43">
        <f t="shared" si="7"/>
        <v>1931009447</v>
      </c>
      <c r="G43" s="44">
        <v>184127000</v>
      </c>
      <c r="H43" s="44">
        <v>377582000</v>
      </c>
      <c r="I43" s="44">
        <v>1369300447</v>
      </c>
      <c r="K43" s="27"/>
      <c r="L43" s="27"/>
      <c r="M43" s="27"/>
    </row>
    <row r="44" spans="1:13" ht="11.25" customHeight="1" x14ac:dyDescent="0.15">
      <c r="A44" s="23" t="s">
        <v>24</v>
      </c>
      <c r="B44" s="43">
        <f t="shared" si="8"/>
        <v>3519285000</v>
      </c>
      <c r="C44" s="44">
        <v>504144000</v>
      </c>
      <c r="D44" s="44">
        <v>899599000</v>
      </c>
      <c r="E44" s="44">
        <v>2115542000</v>
      </c>
      <c r="F44" s="43">
        <f t="shared" si="7"/>
        <v>3694582000</v>
      </c>
      <c r="G44" s="44">
        <v>498837000</v>
      </c>
      <c r="H44" s="44">
        <v>903601000</v>
      </c>
      <c r="I44" s="44">
        <v>2292144000</v>
      </c>
      <c r="K44" s="27"/>
      <c r="L44" s="27"/>
      <c r="M44" s="27"/>
    </row>
    <row r="45" spans="1:13" ht="11.25" customHeight="1" x14ac:dyDescent="0.15">
      <c r="A45" s="23" t="s">
        <v>25</v>
      </c>
      <c r="B45" s="43">
        <f t="shared" si="8"/>
        <v>276743000</v>
      </c>
      <c r="C45" s="44">
        <v>95572000</v>
      </c>
      <c r="D45" s="44">
        <v>146408000</v>
      </c>
      <c r="E45" s="44">
        <v>34763000</v>
      </c>
      <c r="F45" s="43">
        <f t="shared" si="7"/>
        <v>270712200</v>
      </c>
      <c r="G45" s="44">
        <v>95245000</v>
      </c>
      <c r="H45" s="44">
        <v>148032000</v>
      </c>
      <c r="I45" s="44">
        <v>27435200</v>
      </c>
      <c r="K45" s="27"/>
      <c r="L45" s="27"/>
      <c r="M45" s="27"/>
    </row>
    <row r="46" spans="1:13" ht="11.25" customHeight="1" x14ac:dyDescent="0.15">
      <c r="A46" s="23" t="s">
        <v>26</v>
      </c>
      <c r="B46" s="43">
        <f t="shared" si="8"/>
        <v>500553000</v>
      </c>
      <c r="C46" s="44">
        <v>90463000</v>
      </c>
      <c r="D46" s="44">
        <v>161427000</v>
      </c>
      <c r="E46" s="44">
        <v>248663000</v>
      </c>
      <c r="F46" s="43">
        <f t="shared" si="7"/>
        <v>506839843</v>
      </c>
      <c r="G46" s="44">
        <v>89665000</v>
      </c>
      <c r="H46" s="44">
        <v>161415000</v>
      </c>
      <c r="I46" s="44">
        <v>255759843</v>
      </c>
      <c r="K46" s="27"/>
      <c r="L46" s="27"/>
      <c r="M46" s="27"/>
    </row>
    <row r="47" spans="1:13" ht="11.25" customHeight="1" x14ac:dyDescent="0.15">
      <c r="A47" s="23"/>
      <c r="B47" s="23"/>
      <c r="C47" s="23"/>
      <c r="D47" s="23"/>
      <c r="E47" s="23"/>
      <c r="F47" s="23"/>
      <c r="G47" s="46"/>
      <c r="H47" s="46"/>
      <c r="I47" s="47"/>
      <c r="K47" s="27"/>
      <c r="L47" s="27"/>
      <c r="M47" s="27"/>
    </row>
    <row r="48" spans="1:13" ht="11.25" customHeight="1" x14ac:dyDescent="0.15">
      <c r="A48" s="2" t="s">
        <v>32</v>
      </c>
      <c r="B48" s="23"/>
      <c r="C48" s="23"/>
      <c r="D48" s="23"/>
      <c r="E48" s="23"/>
      <c r="F48" s="23"/>
      <c r="G48" s="46"/>
      <c r="H48" s="46"/>
      <c r="I48" s="47"/>
      <c r="J48" s="48"/>
    </row>
    <row r="49" spans="1:10" ht="11.25" customHeight="1" x14ac:dyDescent="0.15">
      <c r="A49" s="2" t="s">
        <v>33</v>
      </c>
      <c r="B49" s="23"/>
      <c r="C49" s="23"/>
      <c r="D49" s="23"/>
      <c r="E49" s="23"/>
      <c r="F49" s="23"/>
      <c r="G49" s="46"/>
      <c r="H49" s="46"/>
      <c r="I49" s="47"/>
      <c r="J49" s="48"/>
    </row>
    <row r="50" spans="1:10" ht="11.25" customHeight="1" x14ac:dyDescent="0.15">
      <c r="A50" s="49" t="s">
        <v>34</v>
      </c>
      <c r="B50" s="23"/>
      <c r="C50" s="23"/>
      <c r="D50" s="23"/>
      <c r="E50" s="23"/>
      <c r="F50" s="23"/>
      <c r="G50" s="46"/>
      <c r="H50" s="46"/>
      <c r="I50" s="47"/>
      <c r="J50" s="48"/>
    </row>
    <row r="51" spans="1:10" ht="11.25" customHeight="1" x14ac:dyDescent="0.15">
      <c r="A51" s="3" t="s">
        <v>35</v>
      </c>
      <c r="B51" s="3"/>
      <c r="C51" s="3"/>
      <c r="D51" s="3"/>
      <c r="E51" s="3"/>
      <c r="F51" s="3"/>
      <c r="G51" s="3"/>
      <c r="H51" s="3"/>
    </row>
  </sheetData>
  <conditionalFormatting sqref="C30:E30">
    <cfRule type="expression" dxfId="1" priority="2">
      <formula>IF(AND(#REF!="2",#REF!="2"),1)</formula>
    </cfRule>
  </conditionalFormatting>
  <conditionalFormatting sqref="K8:M23">
    <cfRule type="expression" dxfId="0" priority="1">
      <formula>IF(AND(#REF!="2",#REF!="2"),1)</formula>
    </cfRule>
  </conditionalFormatting>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2022-03-30T14:04:04Z</dcterms:created>
  <dcterms:modified xsi:type="dcterms:W3CDTF">2022-03-30T14:04:06Z</dcterms:modified>
</cp:coreProperties>
</file>