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0.8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F21" i="1"/>
  <c r="F14" i="1"/>
  <c r="E14" i="1"/>
  <c r="D14" i="1"/>
  <c r="D6" i="1" s="1"/>
  <c r="C14" i="1"/>
  <c r="B14" i="1"/>
  <c r="F7" i="1"/>
  <c r="F6" i="1" s="1"/>
  <c r="E7" i="1"/>
  <c r="D7" i="1"/>
  <c r="C7" i="1"/>
  <c r="C6" i="1" s="1"/>
  <c r="B7" i="1"/>
  <c r="B6" i="1" s="1"/>
  <c r="E6" i="1"/>
</calcChain>
</file>

<file path=xl/sharedStrings.xml><?xml version="1.0" encoding="utf-8"?>
<sst xmlns="http://schemas.openxmlformats.org/spreadsheetml/2006/main" count="52" uniqueCount="36">
  <si>
    <t>TABLA 20.8: NÚMERO DE BENEFICIARIOS EN PROGRAMAS DE DEPORTE POR AÑO, SEGÚN TIPO DE PROGRAMA Y COMPONENTE. 2015-2019</t>
  </si>
  <si>
    <t>PROGRAMA Y COMPONENTE</t>
  </si>
  <si>
    <t>Número de beneficiarios</t>
  </si>
  <si>
    <t xml:space="preserve">TOTAL </t>
  </si>
  <si>
    <t>DEPORTE Y PARTICIPACIÓN SOCIAL</t>
  </si>
  <si>
    <r>
      <t>Actividad física y deportiva en el curso de la vida</t>
    </r>
    <r>
      <rPr>
        <vertAlign val="superscript"/>
        <sz val="8"/>
        <color indexed="8"/>
        <rFont val="Verdana"/>
        <family val="2"/>
      </rPr>
      <t>/1</t>
    </r>
  </si>
  <si>
    <t>Deporte en población privada de libertad</t>
  </si>
  <si>
    <t>Deporte en personas en situación de discapacidad</t>
  </si>
  <si>
    <r>
      <t>Deporte en pueblos originarios</t>
    </r>
    <r>
      <rPr>
        <vertAlign val="superscript"/>
        <sz val="8"/>
        <color indexed="8"/>
        <rFont val="Verdana"/>
        <family val="2"/>
      </rPr>
      <t>/2</t>
    </r>
  </si>
  <si>
    <t xml:space="preserve">Deporte en espacios públicos </t>
  </si>
  <si>
    <r>
      <t>Centro para hijos de cuidadores principales temporeros</t>
    </r>
    <r>
      <rPr>
        <vertAlign val="superscript"/>
        <sz val="8"/>
        <color indexed="8"/>
        <rFont val="Verdana"/>
        <family val="2"/>
      </rPr>
      <t>/3</t>
    </r>
  </si>
  <si>
    <r>
      <t>ESCUELAS DEPORTIVAS INTEGRALES</t>
    </r>
    <r>
      <rPr>
        <b/>
        <vertAlign val="superscript"/>
        <sz val="8"/>
        <color indexed="8"/>
        <rFont val="Verdana"/>
        <family val="2"/>
      </rPr>
      <t>/4</t>
    </r>
  </si>
  <si>
    <t xml:space="preserve">Jardín activo </t>
  </si>
  <si>
    <t xml:space="preserve">Escuela de iniciación deportiva </t>
  </si>
  <si>
    <t xml:space="preserve">Escuela de especialización deportiva </t>
  </si>
  <si>
    <t xml:space="preserve">Escuelas deportivas para niños/as con necesidades educativas especiales
</t>
  </si>
  <si>
    <t xml:space="preserve">Encuentros deportivos escolares </t>
  </si>
  <si>
    <t>CRECER EN MOVIMIENTO</t>
  </si>
  <si>
    <t>…</t>
  </si>
  <si>
    <t>Jugar y aprender</t>
  </si>
  <si>
    <t>Del juego al deporte</t>
  </si>
  <si>
    <t>Escuela de elección deportiva</t>
  </si>
  <si>
    <t>SISTEMA NACIONAL DE COMPETENCIAS DEPORTIVAS</t>
  </si>
  <si>
    <t>Competencia escolar</t>
  </si>
  <si>
    <t>Competencia federada</t>
  </si>
  <si>
    <t>Competencia educación superior</t>
  </si>
  <si>
    <t>Competencia todo competidor</t>
  </si>
  <si>
    <r>
      <t>Apoyo a deportistas</t>
    </r>
    <r>
      <rPr>
        <vertAlign val="superscript"/>
        <sz val="8"/>
        <rFont val="Verdana"/>
        <family val="2"/>
      </rPr>
      <t>/5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</si>
  <si>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Respecto al componente "Actividad Física y Deportiva en el Curso de la Vida", si bien el año 2015 no existía propiamente tal, se imputaron los datos correspondientes de los subcomponentes: Jóvenes en movimiento, Mujer y deporte y Adulto mayor en movimiento, que a su vez en la actualidad componen la glosa citada.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</si>
  <si>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 significativa disminución en el número de beneficiarios en el componente "Deporte en pueblos originarios" se debe a una reducción en el presupuesto asignado para dicho componente.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</si>
  <si>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Programa del Ministerio de Desarrollo Social, ejecutado por el Instituto Nacional de Deportes, el cual tiene por propósito "Apoyar el cuidado y el desarrollo en niños y niñas entre 6 y 12 años realizando actividades recreativas, lúdicas y deportivas y recepción de alimentación, mientras sus cuidadores principales realizan labores de temporada".  Este componente fue desarrollado hasta el año 2015 por el programa Deporte y Participación Social y en lo sucesivo en el programa Escuelas Deportivas Integrales, por esta razón figura en ambos programas.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</si>
  <si>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El programa "Escuelas Deportivas Integrales" fue reformulado el año 2018, comenzando el año 2019 la implementación del nuevo programa denominado "Crecer en Movimiento", el cual contempla tres componentes: Jugar y Aprender; Del juego al deporte; Escuelas de elección deportiva.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</si>
  <si>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Durante el año 2019 se realizó cambio de nombre a este componente, manteniendo la entrega de los mismos bienes y servicios.</t>
    </r>
  </si>
  <si>
    <t>- No registró movimiento.</t>
  </si>
  <si>
    <t>…  Información no disponible</t>
  </si>
  <si>
    <t xml:space="preserve">Fuente:  Informe Final de Beneficiarios 2019, Instituto Nacional de Deportes (IND).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</si>
</sst>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 applyProtection="1">
      <alignment vertical="center" readingOrder="1"/>
      <protection locked="0"/>
    </xf>
    <xf numFmtId="0" fontId="5" fillId="0" borderId="0" xfId="1" applyFont="1" applyAlignment="1" applyProtection="1">
      <alignment vertical="justify" readingOrder="1"/>
      <protection locked="0"/>
    </xf>
    <xf numFmtId="0" fontId="5" fillId="2" borderId="1" xfId="1" applyFont="1" applyFill="1" applyBorder="1" applyAlignment="1" applyProtection="1">
      <alignment horizontal="centerContinuous" vertical="center" readingOrder="1"/>
      <protection locked="0"/>
    </xf>
    <xf numFmtId="0" fontId="5" fillId="0" borderId="2" xfId="1" applyFont="1" applyBorder="1" applyAlignment="1" applyProtection="1">
      <alignment horizontal="centerContinuous" vertical="center" readingOrder="1"/>
      <protection locked="0"/>
    </xf>
    <xf numFmtId="0" fontId="5" fillId="0" borderId="3" xfId="1" applyFont="1" applyBorder="1" applyAlignment="1" applyProtection="1">
      <alignment horizontal="centerContinuous" vertical="center" readingOrder="1"/>
      <protection locked="0"/>
    </xf>
    <xf numFmtId="0" fontId="5" fillId="0" borderId="4" xfId="1" applyFont="1" applyBorder="1" applyAlignment="1" applyProtection="1">
      <alignment horizontal="centerContinuous" vertical="center" readingOrder="1"/>
      <protection locked="0"/>
    </xf>
    <xf numFmtId="0" fontId="4" fillId="0" borderId="4" xfId="1" applyFont="1" applyBorder="1" applyAlignment="1">
      <alignment horizontal="centerContinuous" vertical="center"/>
    </xf>
    <xf numFmtId="0" fontId="5" fillId="2" borderId="5" xfId="1" applyFont="1" applyFill="1" applyBorder="1" applyAlignment="1" applyProtection="1">
      <alignment horizontal="centerContinuous" vertical="center" readingOrder="1"/>
      <protection locked="0"/>
    </xf>
    <xf numFmtId="0" fontId="5" fillId="0" borderId="4" xfId="1" applyFont="1" applyBorder="1" applyAlignment="1" applyProtection="1">
      <alignment horizontal="centerContinuous" vertical="center" wrapText="1" readingOrder="1"/>
      <protection locked="0"/>
    </xf>
    <xf numFmtId="0" fontId="5" fillId="0" borderId="6" xfId="1" applyFont="1" applyBorder="1" applyAlignment="1" applyProtection="1">
      <alignment horizontal="centerContinuous" vertical="center" wrapText="1" readingOrder="1"/>
      <protection locked="0"/>
    </xf>
    <xf numFmtId="0" fontId="5" fillId="0" borderId="0" xfId="1" applyFont="1" applyAlignment="1" applyProtection="1">
      <alignment horizontal="left" vertical="top" wrapText="1" readingOrder="1"/>
      <protection locked="0"/>
    </xf>
    <xf numFmtId="41" fontId="3" fillId="0" borderId="0" xfId="2" applyFont="1"/>
    <xf numFmtId="0" fontId="6" fillId="0" borderId="0" xfId="1" applyFont="1" applyAlignment="1" applyProtection="1">
      <alignment horizontal="left" vertical="top" wrapText="1" readingOrder="1"/>
      <protection locked="0"/>
    </xf>
    <xf numFmtId="164" fontId="4" fillId="0" borderId="0" xfId="2" applyNumberFormat="1" applyFont="1" applyAlignment="1">
      <alignment vertical="top"/>
    </xf>
    <xf numFmtId="164" fontId="4" fillId="0" borderId="0" xfId="2" applyNumberFormat="1" applyFont="1" applyFill="1" applyAlignment="1">
      <alignment vertical="top"/>
    </xf>
    <xf numFmtId="164" fontId="4" fillId="0" borderId="0" xfId="2" applyNumberFormat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41" fontId="3" fillId="0" borderId="0" xfId="2" applyFont="1" applyAlignment="1">
      <alignment horizontal="right"/>
    </xf>
    <xf numFmtId="164" fontId="4" fillId="0" borderId="0" xfId="2" applyNumberFormat="1" applyFont="1" applyAlignment="1">
      <alignment horizontal="right" vertical="top"/>
    </xf>
    <xf numFmtId="164" fontId="4" fillId="0" borderId="0" xfId="1" applyNumberFormat="1" applyFont="1"/>
    <xf numFmtId="0" fontId="4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 applyAlignment="1">
      <alignment vertical="top"/>
    </xf>
    <xf numFmtId="49" fontId="4" fillId="0" borderId="0" xfId="1" applyNumberFormat="1" applyFont="1" applyAlignment="1" applyProtection="1">
      <alignment vertical="center" readingOrder="1"/>
      <protection locked="0"/>
    </xf>
    <xf numFmtId="0" fontId="4" fillId="0" borderId="0" xfId="1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1" applyFont="1" applyAlignment="1" applyProtection="1">
      <alignment vertical="center" readingOrder="1"/>
      <protection locked="0"/>
    </xf>
  </cellXfs>
  <cellStyles count="4">
    <cellStyle name="Millares [0] 2" xfId="2"/>
    <cellStyle name="Normal" xfId="0" builtinId="0"/>
    <cellStyle name="Normal 10" xfId="1"/>
    <cellStyle name="Normal 4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4"/>
  <dimension ref="A1:F39"/>
  <sheetViews>
    <sheetView tabSelected="1" workbookViewId="0"/>
  </sheetViews>
  <sheetFormatPr baseColWidth="10" defaultColWidth="9.140625" defaultRowHeight="10.5" x14ac:dyDescent="0.15"/>
  <cols>
    <col min="1" max="1" width="50" style="2" customWidth="1"/>
    <col min="2" max="4" width="21.42578125" style="2" customWidth="1"/>
    <col min="5" max="5" width="19.85546875" style="2" customWidth="1"/>
    <col min="6" max="6" width="13" style="2" customWidth="1"/>
    <col min="7" max="16384" width="9.140625" style="2"/>
  </cols>
  <sheetData>
    <row r="1" spans="1:6" x14ac:dyDescent="0.15">
      <c r="A1" s="1"/>
    </row>
    <row r="2" spans="1:6" ht="15" customHeight="1" x14ac:dyDescent="0.15">
      <c r="A2" s="3" t="s">
        <v>0</v>
      </c>
      <c r="B2" s="3"/>
      <c r="C2" s="3"/>
      <c r="D2" s="3"/>
    </row>
    <row r="3" spans="1:6" ht="10.5" customHeight="1" x14ac:dyDescent="0.15">
      <c r="A3" s="4"/>
      <c r="B3" s="4"/>
      <c r="C3" s="4"/>
    </row>
    <row r="4" spans="1:6" ht="11.25" customHeight="1" x14ac:dyDescent="0.15">
      <c r="A4" s="5" t="s">
        <v>1</v>
      </c>
      <c r="B4" s="6" t="s">
        <v>2</v>
      </c>
      <c r="C4" s="7"/>
      <c r="D4" s="7"/>
      <c r="E4" s="8"/>
      <c r="F4" s="9"/>
    </row>
    <row r="5" spans="1:6" ht="11.25" customHeight="1" x14ac:dyDescent="0.15">
      <c r="A5" s="10"/>
      <c r="B5" s="11">
        <v>2015</v>
      </c>
      <c r="C5" s="12">
        <v>2016</v>
      </c>
      <c r="D5" s="12">
        <v>2017</v>
      </c>
      <c r="E5" s="12">
        <v>2018</v>
      </c>
      <c r="F5" s="12">
        <v>2019</v>
      </c>
    </row>
    <row r="6" spans="1:6" x14ac:dyDescent="0.15">
      <c r="A6" s="13" t="s">
        <v>3</v>
      </c>
      <c r="B6" s="14">
        <f>SUM(B7,B14,B25)</f>
        <v>1152691</v>
      </c>
      <c r="C6" s="14">
        <f>SUM(C7,C14,C25)</f>
        <v>1243378</v>
      </c>
      <c r="D6" s="14">
        <f>SUM(D7,D14,D25)</f>
        <v>1236811</v>
      </c>
      <c r="E6" s="14">
        <f>SUM(E7,E14,E25)</f>
        <v>1284148</v>
      </c>
      <c r="F6" s="14">
        <f>SUM(F7,F14,F25)</f>
        <v>1428748</v>
      </c>
    </row>
    <row r="7" spans="1:6" x14ac:dyDescent="0.15">
      <c r="A7" s="13" t="s">
        <v>4</v>
      </c>
      <c r="B7" s="14">
        <f>SUM(B8:B13)</f>
        <v>706175</v>
      </c>
      <c r="C7" s="14">
        <f>SUM(C8:C13)</f>
        <v>730208</v>
      </c>
      <c r="D7" s="14">
        <f>SUM(D8:D13)</f>
        <v>734165</v>
      </c>
      <c r="E7" s="14">
        <f>SUM(E8:E13)</f>
        <v>793443</v>
      </c>
      <c r="F7" s="14">
        <f>SUM(F8:F13)</f>
        <v>1075574</v>
      </c>
    </row>
    <row r="8" spans="1:6" ht="11.25" x14ac:dyDescent="0.15">
      <c r="A8" s="15" t="s">
        <v>5</v>
      </c>
      <c r="B8" s="16">
        <v>158783</v>
      </c>
      <c r="C8" s="16">
        <v>211702</v>
      </c>
      <c r="D8" s="16">
        <v>197247</v>
      </c>
      <c r="E8" s="16">
        <v>191725</v>
      </c>
      <c r="F8" s="16">
        <v>107820</v>
      </c>
    </row>
    <row r="9" spans="1:6" x14ac:dyDescent="0.15">
      <c r="A9" s="15" t="s">
        <v>6</v>
      </c>
      <c r="B9" s="16">
        <v>22354</v>
      </c>
      <c r="C9" s="16">
        <v>19345</v>
      </c>
      <c r="D9" s="16">
        <v>27021</v>
      </c>
      <c r="E9" s="16">
        <v>23551</v>
      </c>
      <c r="F9" s="16">
        <v>24761</v>
      </c>
    </row>
    <row r="10" spans="1:6" x14ac:dyDescent="0.15">
      <c r="A10" s="15" t="s">
        <v>7</v>
      </c>
      <c r="B10" s="16">
        <v>12163</v>
      </c>
      <c r="C10" s="16">
        <v>10066</v>
      </c>
      <c r="D10" s="16">
        <v>8340</v>
      </c>
      <c r="E10" s="16">
        <v>8986</v>
      </c>
      <c r="F10" s="16">
        <v>3327</v>
      </c>
    </row>
    <row r="11" spans="1:6" ht="11.25" x14ac:dyDescent="0.15">
      <c r="A11" s="15" t="s">
        <v>8</v>
      </c>
      <c r="B11" s="17">
        <v>10746</v>
      </c>
      <c r="C11" s="17">
        <v>9995</v>
      </c>
      <c r="D11" s="17">
        <v>8600</v>
      </c>
      <c r="E11" s="17">
        <v>8955</v>
      </c>
      <c r="F11" s="17">
        <v>637</v>
      </c>
    </row>
    <row r="12" spans="1:6" x14ac:dyDescent="0.15">
      <c r="A12" s="15" t="s">
        <v>9</v>
      </c>
      <c r="B12" s="16">
        <v>492878</v>
      </c>
      <c r="C12" s="16">
        <v>479100</v>
      </c>
      <c r="D12" s="16">
        <v>492957</v>
      </c>
      <c r="E12" s="16">
        <v>560226</v>
      </c>
      <c r="F12" s="16">
        <v>939029</v>
      </c>
    </row>
    <row r="13" spans="1:6" ht="11.25" x14ac:dyDescent="0.15">
      <c r="A13" s="15" t="s">
        <v>10</v>
      </c>
      <c r="B13" s="16">
        <v>9251</v>
      </c>
      <c r="C13" s="16">
        <v>0</v>
      </c>
      <c r="D13" s="16">
        <v>0</v>
      </c>
      <c r="E13" s="16">
        <v>0</v>
      </c>
      <c r="F13" s="16">
        <v>0</v>
      </c>
    </row>
    <row r="14" spans="1:6" ht="11.25" x14ac:dyDescent="0.15">
      <c r="A14" s="13" t="s">
        <v>11</v>
      </c>
      <c r="B14" s="14">
        <f>SUM(B15:B20)</f>
        <v>163056</v>
      </c>
      <c r="C14" s="14">
        <f>SUM(C15:C20)</f>
        <v>186353</v>
      </c>
      <c r="D14" s="14">
        <f>SUM(D15:D20)</f>
        <v>185788</v>
      </c>
      <c r="E14" s="14">
        <f>SUM(E15:E20)</f>
        <v>187421</v>
      </c>
      <c r="F14" s="14">
        <f>SUM(F15:F20)</f>
        <v>0</v>
      </c>
    </row>
    <row r="15" spans="1:6" x14ac:dyDescent="0.15">
      <c r="A15" s="15" t="s">
        <v>12</v>
      </c>
      <c r="B15" s="16">
        <v>17391</v>
      </c>
      <c r="C15" s="16">
        <v>21470</v>
      </c>
      <c r="D15" s="16">
        <v>21065</v>
      </c>
      <c r="E15" s="16">
        <v>21385</v>
      </c>
      <c r="F15" s="16">
        <v>0</v>
      </c>
    </row>
    <row r="16" spans="1:6" x14ac:dyDescent="0.15">
      <c r="A16" s="15" t="s">
        <v>13</v>
      </c>
      <c r="B16" s="16">
        <v>45997</v>
      </c>
      <c r="C16" s="16">
        <v>42607</v>
      </c>
      <c r="D16" s="16">
        <v>41568</v>
      </c>
      <c r="E16" s="16">
        <v>40629</v>
      </c>
      <c r="F16" s="16">
        <v>0</v>
      </c>
    </row>
    <row r="17" spans="1:6" x14ac:dyDescent="0.15">
      <c r="A17" s="15" t="s">
        <v>14</v>
      </c>
      <c r="B17" s="16">
        <v>33281</v>
      </c>
      <c r="C17" s="16">
        <v>32453</v>
      </c>
      <c r="D17" s="16">
        <v>31123</v>
      </c>
      <c r="E17" s="16">
        <v>30162</v>
      </c>
      <c r="F17" s="16">
        <v>0</v>
      </c>
    </row>
    <row r="18" spans="1:6" s="19" customFormat="1" ht="24" customHeight="1" x14ac:dyDescent="0.25">
      <c r="A18" s="15" t="s">
        <v>15</v>
      </c>
      <c r="B18" s="18">
        <v>1173</v>
      </c>
      <c r="C18" s="18">
        <v>1457</v>
      </c>
      <c r="D18" s="18">
        <v>1637</v>
      </c>
      <c r="E18" s="18">
        <v>2180</v>
      </c>
      <c r="F18" s="18">
        <v>0</v>
      </c>
    </row>
    <row r="19" spans="1:6" x14ac:dyDescent="0.15">
      <c r="A19" s="15" t="s">
        <v>16</v>
      </c>
      <c r="B19" s="16">
        <v>65214</v>
      </c>
      <c r="C19" s="16">
        <v>79302</v>
      </c>
      <c r="D19" s="16">
        <v>81271</v>
      </c>
      <c r="E19" s="16">
        <v>85014</v>
      </c>
      <c r="F19" s="16">
        <v>0</v>
      </c>
    </row>
    <row r="20" spans="1:6" ht="11.25" x14ac:dyDescent="0.15">
      <c r="A20" s="15" t="s">
        <v>10</v>
      </c>
      <c r="B20" s="16">
        <v>0</v>
      </c>
      <c r="C20" s="16">
        <v>9064</v>
      </c>
      <c r="D20" s="16">
        <v>9124</v>
      </c>
      <c r="E20" s="16">
        <v>8051</v>
      </c>
      <c r="F20" s="16">
        <v>0</v>
      </c>
    </row>
    <row r="21" spans="1:6" x14ac:dyDescent="0.15">
      <c r="A21" s="13" t="s">
        <v>17</v>
      </c>
      <c r="B21" s="20" t="s">
        <v>18</v>
      </c>
      <c r="C21" s="20" t="s">
        <v>18</v>
      </c>
      <c r="D21" s="20" t="s">
        <v>18</v>
      </c>
      <c r="E21" s="20" t="s">
        <v>18</v>
      </c>
      <c r="F21" s="14">
        <f>SUM(F22:F24)</f>
        <v>190630</v>
      </c>
    </row>
    <row r="22" spans="1:6" x14ac:dyDescent="0.15">
      <c r="A22" s="2" t="s">
        <v>19</v>
      </c>
      <c r="B22" s="21" t="s">
        <v>18</v>
      </c>
      <c r="C22" s="21" t="s">
        <v>18</v>
      </c>
      <c r="D22" s="21" t="s">
        <v>18</v>
      </c>
      <c r="E22" s="21" t="s">
        <v>18</v>
      </c>
      <c r="F22" s="16">
        <v>61276</v>
      </c>
    </row>
    <row r="23" spans="1:6" x14ac:dyDescent="0.15">
      <c r="A23" s="2" t="s">
        <v>20</v>
      </c>
      <c r="B23" s="21" t="s">
        <v>18</v>
      </c>
      <c r="C23" s="21" t="s">
        <v>18</v>
      </c>
      <c r="D23" s="21" t="s">
        <v>18</v>
      </c>
      <c r="E23" s="21" t="s">
        <v>18</v>
      </c>
      <c r="F23" s="16">
        <v>75100</v>
      </c>
    </row>
    <row r="24" spans="1:6" x14ac:dyDescent="0.15">
      <c r="A24" s="2" t="s">
        <v>21</v>
      </c>
      <c r="B24" s="21" t="s">
        <v>18</v>
      </c>
      <c r="C24" s="21" t="s">
        <v>18</v>
      </c>
      <c r="D24" s="21" t="s">
        <v>18</v>
      </c>
      <c r="E24" s="21" t="s">
        <v>18</v>
      </c>
      <c r="F24" s="16">
        <v>54254</v>
      </c>
    </row>
    <row r="25" spans="1:6" x14ac:dyDescent="0.15">
      <c r="A25" s="13" t="s">
        <v>22</v>
      </c>
      <c r="B25" s="14">
        <f>SUM(B26:B30)</f>
        <v>283460</v>
      </c>
      <c r="C25" s="14">
        <f>SUM(C26:C30)</f>
        <v>326817</v>
      </c>
      <c r="D25" s="14">
        <f>SUM(D26:D30)</f>
        <v>316858</v>
      </c>
      <c r="E25" s="14">
        <f>SUM(E26:E30)</f>
        <v>303284</v>
      </c>
      <c r="F25" s="14">
        <f>SUM(F26:F30)</f>
        <v>353174</v>
      </c>
    </row>
    <row r="26" spans="1:6" x14ac:dyDescent="0.15">
      <c r="A26" s="15" t="s">
        <v>23</v>
      </c>
      <c r="B26" s="16">
        <v>265932</v>
      </c>
      <c r="C26" s="16">
        <v>308552</v>
      </c>
      <c r="D26" s="16">
        <v>293618</v>
      </c>
      <c r="E26" s="16">
        <v>275898</v>
      </c>
      <c r="F26" s="16">
        <v>320766</v>
      </c>
    </row>
    <row r="27" spans="1:6" x14ac:dyDescent="0.15">
      <c r="A27" s="15" t="s">
        <v>24</v>
      </c>
      <c r="B27" s="16">
        <v>7070</v>
      </c>
      <c r="C27" s="16">
        <v>10019</v>
      </c>
      <c r="D27" s="16">
        <v>11112</v>
      </c>
      <c r="E27" s="22">
        <v>11308</v>
      </c>
      <c r="F27" s="16">
        <v>8660</v>
      </c>
    </row>
    <row r="28" spans="1:6" x14ac:dyDescent="0.15">
      <c r="A28" s="15" t="s">
        <v>25</v>
      </c>
      <c r="B28" s="16">
        <v>8647</v>
      </c>
      <c r="C28" s="16">
        <v>8246</v>
      </c>
      <c r="D28" s="16">
        <v>9431</v>
      </c>
      <c r="E28" s="22">
        <v>13399</v>
      </c>
      <c r="F28" s="16">
        <v>18497</v>
      </c>
    </row>
    <row r="29" spans="1:6" x14ac:dyDescent="0.15">
      <c r="A29" s="15" t="s">
        <v>26</v>
      </c>
      <c r="B29" s="16">
        <v>1811</v>
      </c>
      <c r="C29" s="16">
        <v>0</v>
      </c>
      <c r="D29" s="16">
        <v>2693</v>
      </c>
      <c r="E29" s="22">
        <v>2669</v>
      </c>
      <c r="F29" s="16">
        <v>5238</v>
      </c>
    </row>
    <row r="30" spans="1:6" ht="11.25" x14ac:dyDescent="0.15">
      <c r="A30" s="23" t="s">
        <v>27</v>
      </c>
      <c r="B30" s="16">
        <v>0</v>
      </c>
      <c r="C30" s="16">
        <v>0</v>
      </c>
      <c r="D30" s="16">
        <v>4</v>
      </c>
      <c r="E30" s="22">
        <v>10</v>
      </c>
      <c r="F30" s="16">
        <v>13</v>
      </c>
    </row>
    <row r="32" spans="1:6" x14ac:dyDescent="0.15">
      <c r="A32" s="24" t="s">
        <v>28</v>
      </c>
      <c r="B32" s="24"/>
      <c r="C32" s="24"/>
      <c r="D32" s="24"/>
    </row>
    <row r="33" spans="1:4" x14ac:dyDescent="0.15">
      <c r="A33" s="24" t="s">
        <v>29</v>
      </c>
      <c r="B33" s="24"/>
      <c r="C33" s="24"/>
      <c r="D33" s="24"/>
    </row>
    <row r="34" spans="1:4" x14ac:dyDescent="0.15">
      <c r="A34" s="24" t="s">
        <v>30</v>
      </c>
      <c r="B34" s="24"/>
      <c r="C34" s="24"/>
      <c r="D34" s="24"/>
    </row>
    <row r="35" spans="1:4" x14ac:dyDescent="0.15">
      <c r="A35" s="24" t="s">
        <v>31</v>
      </c>
      <c r="B35" s="24"/>
      <c r="C35" s="24"/>
      <c r="D35" s="24"/>
    </row>
    <row r="36" spans="1:4" x14ac:dyDescent="0.15">
      <c r="A36" s="24" t="s">
        <v>32</v>
      </c>
      <c r="B36" s="24"/>
      <c r="C36" s="24"/>
      <c r="D36" s="24"/>
    </row>
    <row r="37" spans="1:4" s="26" customFormat="1" x14ac:dyDescent="0.25">
      <c r="A37" s="25" t="s">
        <v>33</v>
      </c>
      <c r="B37" s="25"/>
      <c r="C37" s="25"/>
      <c r="D37" s="25"/>
    </row>
    <row r="38" spans="1:4" s="26" customFormat="1" x14ac:dyDescent="0.25">
      <c r="A38" s="27" t="s">
        <v>34</v>
      </c>
      <c r="B38" s="25"/>
      <c r="C38" s="25"/>
      <c r="D38" s="25"/>
    </row>
    <row r="39" spans="1:4" s="26" customFormat="1" x14ac:dyDescent="0.25">
      <c r="A39" s="28" t="s">
        <v>35</v>
      </c>
      <c r="B39" s="28"/>
      <c r="C39" s="28"/>
      <c r="D39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2022-03-30T14:04:18Z</dcterms:created>
  <dcterms:modified xsi:type="dcterms:W3CDTF">2022-03-30T14:04:19Z</dcterms:modified>
</cp:coreProperties>
</file>