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guajardo\OneDrive - mincap\2022-ESTUDIOS\ECIA 2021\CONTENIDOS\TABULADOS\"/>
    </mc:Choice>
  </mc:AlternateContent>
  <bookViews>
    <workbookView xWindow="0" yWindow="0" windowWidth="28800" windowHeight="12300" tabRatio="883"/>
  </bookViews>
  <sheets>
    <sheet name="ÍNDICE" sheetId="49" r:id="rId1"/>
    <sheet name="15.1" sheetId="1" r:id="rId2"/>
    <sheet name="15.2" sheetId="2" r:id="rId3"/>
    <sheet name="15.3" sheetId="3" r:id="rId4"/>
    <sheet name="15.4" sheetId="4" r:id="rId5"/>
    <sheet name="15.5" sheetId="5" r:id="rId6"/>
    <sheet name="15.6" sheetId="6" r:id="rId7"/>
    <sheet name="15.7" sheetId="7" r:id="rId8"/>
    <sheet name="15.8" sheetId="8" r:id="rId9"/>
    <sheet name="15.9" sheetId="9" r:id="rId10"/>
    <sheet name="15.10" sheetId="10" r:id="rId11"/>
    <sheet name="15.11" sheetId="11" r:id="rId12"/>
    <sheet name="15.12" sheetId="12" r:id="rId13"/>
    <sheet name="15.13" sheetId="13" r:id="rId14"/>
    <sheet name="15.14" sheetId="14" r:id="rId15"/>
    <sheet name="15.15" sheetId="15" r:id="rId16"/>
    <sheet name="15.16" sheetId="16" r:id="rId17"/>
    <sheet name="15.17" sheetId="17" r:id="rId18"/>
    <sheet name="15.18" sheetId="18" r:id="rId19"/>
    <sheet name="15.19" sheetId="19" r:id="rId20"/>
    <sheet name="15.20" sheetId="20" r:id="rId21"/>
    <sheet name="15.21" sheetId="21" r:id="rId22"/>
    <sheet name="15.22" sheetId="22" r:id="rId23"/>
    <sheet name="15.23 " sheetId="23" r:id="rId24"/>
    <sheet name="15.24" sheetId="24" r:id="rId25"/>
    <sheet name="15.25" sheetId="25" r:id="rId26"/>
    <sheet name="15.26" sheetId="26" r:id="rId27"/>
    <sheet name="15.27" sheetId="27" r:id="rId28"/>
    <sheet name="15.28" sheetId="28" r:id="rId29"/>
    <sheet name="15.29" sheetId="29" r:id="rId30"/>
    <sheet name="15.30" sheetId="30" r:id="rId31"/>
    <sheet name="15.31" sheetId="31" r:id="rId32"/>
    <sheet name="15.32" sheetId="32" r:id="rId33"/>
    <sheet name="15.33" sheetId="33" r:id="rId34"/>
    <sheet name="15.34" sheetId="34" r:id="rId35"/>
    <sheet name="15.35" sheetId="35" r:id="rId36"/>
    <sheet name="15.36" sheetId="36" r:id="rId37"/>
    <sheet name="15.37" sheetId="37" r:id="rId38"/>
    <sheet name="15.38" sheetId="38" r:id="rId39"/>
    <sheet name="15.39" sheetId="39" r:id="rId40"/>
    <sheet name="15.40" sheetId="40" r:id="rId41"/>
    <sheet name="15.41" sheetId="41" r:id="rId42"/>
    <sheet name="15.42" sheetId="42" r:id="rId43"/>
    <sheet name="15.43" sheetId="43" r:id="rId44"/>
    <sheet name="15.44" sheetId="44" r:id="rId45"/>
    <sheet name="15.45" sheetId="45" r:id="rId46"/>
    <sheet name="15.46" sheetId="46" r:id="rId47"/>
    <sheet name="15.47" sheetId="47" r:id="rId48"/>
    <sheet name="15.48" sheetId="48" r:id="rId49"/>
  </sheets>
  <definedNames>
    <definedName name="_xlnm._FilterDatabase" localSheetId="16" hidden="1">'15.16'!#REF!</definedName>
    <definedName name="_xlnm._FilterDatabase" localSheetId="19" hidden="1">'15.19'!$A$5:$F$51</definedName>
    <definedName name="_xlnm._FilterDatabase" localSheetId="0" hidden="1">ÍNDICE!$A$1:$B$49</definedName>
    <definedName name="_Key1" localSheetId="1" hidden="1">#REF!</definedName>
    <definedName name="_Key1" localSheetId="21" hidden="1">#REF!</definedName>
    <definedName name="_Key1" localSheetId="22" hidden="1">#REF!</definedName>
    <definedName name="_Key1" localSheetId="23" hidden="1">#REF!</definedName>
    <definedName name="_Key1" localSheetId="27" hidden="1">#REF!</definedName>
    <definedName name="_Key1" localSheetId="28" hidden="1">#REF!</definedName>
    <definedName name="_Key1" localSheetId="38" hidden="1">#REF!</definedName>
    <definedName name="_Key1" localSheetId="44" hidden="1">#REF!</definedName>
    <definedName name="_Key1" localSheetId="45" hidden="1">#REF!</definedName>
    <definedName name="_Key1" localSheetId="46"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Key2" localSheetId="1" hidden="1">#REF!</definedName>
    <definedName name="_Key2" localSheetId="21" hidden="1">#REF!</definedName>
    <definedName name="_Key2" localSheetId="22" hidden="1">#REF!</definedName>
    <definedName name="_Key2" localSheetId="23" hidden="1">#REF!</definedName>
    <definedName name="_Key2" localSheetId="27" hidden="1">#REF!</definedName>
    <definedName name="_Key2" localSheetId="28" hidden="1">#REF!</definedName>
    <definedName name="_Key2" localSheetId="38" hidden="1">#REF!</definedName>
    <definedName name="_Key2" localSheetId="44" hidden="1">#REF!</definedName>
    <definedName name="_Key2" localSheetId="45" hidden="1">#REF!</definedName>
    <definedName name="_Key2" localSheetId="46" hidden="1">#REF!</definedName>
    <definedName name="_Key2" localSheetId="6" hidden="1">#REF!</definedName>
    <definedName name="_Key2" localSheetId="7"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cConcDesde" localSheetId="1">#REF!</definedName>
    <definedName name="cConcDesde" localSheetId="21">#REF!</definedName>
    <definedName name="cConcDesde" localSheetId="22">#REF!</definedName>
    <definedName name="cConcDesde" localSheetId="23">#REF!</definedName>
    <definedName name="cConcDesde" localSheetId="27">#REF!</definedName>
    <definedName name="cConcDesde" localSheetId="28">#REF!</definedName>
    <definedName name="cConcDesde" localSheetId="38">#REF!</definedName>
    <definedName name="cConcDesde" localSheetId="44">#REF!</definedName>
    <definedName name="cConcDesde" localSheetId="45">#REF!</definedName>
    <definedName name="cConcDesde" localSheetId="46">#REF!</definedName>
    <definedName name="cConcDesde" localSheetId="6">#REF!</definedName>
    <definedName name="cConcDesde" localSheetId="7">#REF!</definedName>
    <definedName name="cConcDesde" localSheetId="8">#REF!</definedName>
    <definedName name="cConcDesde" localSheetId="9">#REF!</definedName>
    <definedName name="cConcDesde">#REF!</definedName>
    <definedName name="cConcHasta" localSheetId="1">#REF!</definedName>
    <definedName name="cConcHasta" localSheetId="21">#REF!</definedName>
    <definedName name="cConcHasta" localSheetId="22">#REF!</definedName>
    <definedName name="cConcHasta" localSheetId="23">#REF!</definedName>
    <definedName name="cConcHasta" localSheetId="27">#REF!</definedName>
    <definedName name="cConcHasta" localSheetId="28">#REF!</definedName>
    <definedName name="cConcHasta" localSheetId="38">#REF!</definedName>
    <definedName name="cConcHasta" localSheetId="44">#REF!</definedName>
    <definedName name="cConcHasta" localSheetId="45">#REF!</definedName>
    <definedName name="cConcHasta" localSheetId="46">#REF!</definedName>
    <definedName name="cConcHasta" localSheetId="6">#REF!</definedName>
    <definedName name="cConcHasta" localSheetId="7">#REF!</definedName>
    <definedName name="cConcHasta" localSheetId="8">#REF!</definedName>
    <definedName name="cConcHasta" localSheetId="9">#REF!</definedName>
    <definedName name="cConcHasta">#REF!</definedName>
    <definedName name="cFecha" localSheetId="1">#REF!</definedName>
    <definedName name="cFecha" localSheetId="21">#REF!</definedName>
    <definedName name="cFecha" localSheetId="22">#REF!</definedName>
    <definedName name="cFecha" localSheetId="23">#REF!</definedName>
    <definedName name="cFecha" localSheetId="27">#REF!</definedName>
    <definedName name="cFecha" localSheetId="28">#REF!</definedName>
    <definedName name="cFecha" localSheetId="38">#REF!</definedName>
    <definedName name="cFecha" localSheetId="44">#REF!</definedName>
    <definedName name="cFecha" localSheetId="45">#REF!</definedName>
    <definedName name="cFecha" localSheetId="46">#REF!</definedName>
    <definedName name="cFecha" localSheetId="6">#REF!</definedName>
    <definedName name="cFecha" localSheetId="7">#REF!</definedName>
    <definedName name="cFecha" localSheetId="8">#REF!</definedName>
    <definedName name="cFecha" localSheetId="9">#REF!</definedName>
    <definedName name="cFecha">#REF!</definedName>
    <definedName name="CONAF" localSheetId="1" hidden="1">#REF!</definedName>
    <definedName name="CONAF" localSheetId="21" hidden="1">#REF!</definedName>
    <definedName name="CONAF" localSheetId="22" hidden="1">#REF!</definedName>
    <definedName name="CONAF" localSheetId="23" hidden="1">#REF!</definedName>
    <definedName name="CONAF" localSheetId="27" hidden="1">#REF!</definedName>
    <definedName name="CONAF" localSheetId="28" hidden="1">#REF!</definedName>
    <definedName name="CONAF" localSheetId="38" hidden="1">#REF!</definedName>
    <definedName name="CONAF" localSheetId="44" hidden="1">#REF!</definedName>
    <definedName name="CONAF" localSheetId="45" hidden="1">#REF!</definedName>
    <definedName name="CONAF" localSheetId="46" hidden="1">#REF!</definedName>
    <definedName name="CONAF" localSheetId="6" hidden="1">#REF!</definedName>
    <definedName name="CONAF" localSheetId="7" hidden="1">#REF!</definedName>
    <definedName name="CONAF" localSheetId="8" hidden="1">#REF!</definedName>
    <definedName name="CONAF" localSheetId="9" hidden="1">#REF!</definedName>
    <definedName name="CONAF" hidden="1">#REF!</definedName>
    <definedName name="CONAF_2" localSheetId="1" hidden="1">#REF!</definedName>
    <definedName name="CONAF_2" localSheetId="21" hidden="1">#REF!</definedName>
    <definedName name="CONAF_2" localSheetId="22" hidden="1">#REF!</definedName>
    <definedName name="CONAF_2" localSheetId="23" hidden="1">#REF!</definedName>
    <definedName name="CONAF_2" localSheetId="27" hidden="1">#REF!</definedName>
    <definedName name="CONAF_2" localSheetId="28" hidden="1">#REF!</definedName>
    <definedName name="CONAF_2" localSheetId="38" hidden="1">#REF!</definedName>
    <definedName name="CONAF_2" localSheetId="44" hidden="1">#REF!</definedName>
    <definedName name="CONAF_2" localSheetId="45" hidden="1">#REF!</definedName>
    <definedName name="CONAF_2" localSheetId="46" hidden="1">#REF!</definedName>
    <definedName name="CONAF_2" localSheetId="6" hidden="1">#REF!</definedName>
    <definedName name="CONAF_2" localSheetId="7" hidden="1">#REF!</definedName>
    <definedName name="CONAF_2" localSheetId="8" hidden="1">#REF!</definedName>
    <definedName name="CONAF_2" localSheetId="9" hidden="1">#REF!</definedName>
    <definedName name="CONAF_2" hidden="1">#REF!</definedName>
    <definedName name="CONAF_3" localSheetId="1">#REF!</definedName>
    <definedName name="CONAF_3" localSheetId="21">#REF!</definedName>
    <definedName name="CONAF_3" localSheetId="22">#REF!</definedName>
    <definedName name="CONAF_3" localSheetId="23">#REF!</definedName>
    <definedName name="CONAF_3" localSheetId="27">#REF!</definedName>
    <definedName name="CONAF_3" localSheetId="28">#REF!</definedName>
    <definedName name="CONAF_3" localSheetId="38">#REF!</definedName>
    <definedName name="CONAF_3" localSheetId="44">#REF!</definedName>
    <definedName name="CONAF_3" localSheetId="45">#REF!</definedName>
    <definedName name="CONAF_3" localSheetId="46">#REF!</definedName>
    <definedName name="CONAF_3" localSheetId="6">#REF!</definedName>
    <definedName name="CONAF_3" localSheetId="7">#REF!</definedName>
    <definedName name="CONAF_3" localSheetId="8">#REF!</definedName>
    <definedName name="CONAF_3" localSheetId="9">#REF!</definedName>
    <definedName name="CONAF_3">#REF!</definedName>
    <definedName name="coni" localSheetId="1">#REF!</definedName>
    <definedName name="coni" localSheetId="21">#REF!</definedName>
    <definedName name="coni" localSheetId="22">#REF!</definedName>
    <definedName name="coni" localSheetId="23">#REF!</definedName>
    <definedName name="coni" localSheetId="27">#REF!</definedName>
    <definedName name="coni" localSheetId="28">#REF!</definedName>
    <definedName name="coni" localSheetId="38">#REF!</definedName>
    <definedName name="coni" localSheetId="44">#REF!</definedName>
    <definedName name="coni" localSheetId="45">#REF!</definedName>
    <definedName name="coni" localSheetId="46">#REF!</definedName>
    <definedName name="coni" localSheetId="6">#REF!</definedName>
    <definedName name="coni" localSheetId="7">#REF!</definedName>
    <definedName name="coni" localSheetId="8">#REF!</definedName>
    <definedName name="coni" localSheetId="9">#REF!</definedName>
    <definedName name="coni">#REF!</definedName>
    <definedName name="cURL" localSheetId="1">#REF!</definedName>
    <definedName name="cURL" localSheetId="21">#REF!</definedName>
    <definedName name="cURL" localSheetId="22">#REF!</definedName>
    <definedName name="cURL" localSheetId="23">#REF!</definedName>
    <definedName name="cURL" localSheetId="27">#REF!</definedName>
    <definedName name="cURL" localSheetId="28">#REF!</definedName>
    <definedName name="cURL" localSheetId="38">#REF!</definedName>
    <definedName name="cURL" localSheetId="44">#REF!</definedName>
    <definedName name="cURL" localSheetId="45">#REF!</definedName>
    <definedName name="cURL" localSheetId="46">#REF!</definedName>
    <definedName name="cURL" localSheetId="6">#REF!</definedName>
    <definedName name="cURL" localSheetId="7">#REF!</definedName>
    <definedName name="cURL" localSheetId="8">#REF!</definedName>
    <definedName name="cURL" localSheetId="9">#REF!</definedName>
    <definedName name="cURL">#REF!</definedName>
    <definedName name="li" localSheetId="1" hidden="1">#REF!</definedName>
    <definedName name="li" localSheetId="21" hidden="1">#REF!</definedName>
    <definedName name="li" localSheetId="23" hidden="1">#REF!</definedName>
    <definedName name="li" localSheetId="28" hidden="1">#REF!</definedName>
    <definedName name="li" localSheetId="6" hidden="1">#REF!</definedName>
    <definedName name="li" localSheetId="7" hidden="1">#REF!</definedName>
    <definedName name="li" hidden="1">#REF!</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1">#REF!</definedName>
    <definedName name="MO" localSheetId="21">#REF!</definedName>
    <definedName name="MO" localSheetId="22">#REF!</definedName>
    <definedName name="MO" localSheetId="23">#REF!</definedName>
    <definedName name="MO" localSheetId="27">#REF!</definedName>
    <definedName name="MO" localSheetId="28">#REF!</definedName>
    <definedName name="MO" localSheetId="38">#REF!</definedName>
    <definedName name="MO" localSheetId="44">#REF!</definedName>
    <definedName name="MO" localSheetId="45">#REF!</definedName>
    <definedName name="MO" localSheetId="46">#REF!</definedName>
    <definedName name="MO" localSheetId="6">#REF!</definedName>
    <definedName name="MO" localSheetId="7">#REF!</definedName>
    <definedName name="MO" localSheetId="8">#REF!</definedName>
    <definedName name="MO" localSheetId="9">#REF!</definedName>
    <definedName name="MO">#REF!</definedName>
    <definedName name="Q_ConsolidadoMutuales_EmpresasCreativas" localSheetId="1">#REF!</definedName>
    <definedName name="Q_ConsolidadoMutuales_EmpresasCreativas" localSheetId="21">#REF!</definedName>
    <definedName name="Q_ConsolidadoMutuales_EmpresasCreativas" localSheetId="22">#REF!</definedName>
    <definedName name="Q_ConsolidadoMutuales_EmpresasCreativas" localSheetId="23">#REF!</definedName>
    <definedName name="Q_ConsolidadoMutuales_EmpresasCreativas" localSheetId="27">#REF!</definedName>
    <definedName name="Q_ConsolidadoMutuales_EmpresasCreativas" localSheetId="28">#REF!</definedName>
    <definedName name="Q_ConsolidadoMutuales_EmpresasCreativas" localSheetId="44">#REF!</definedName>
    <definedName name="Q_ConsolidadoMutuales_EmpresasCreativas" localSheetId="45">#REF!</definedName>
    <definedName name="Q_ConsolidadoMutuales_EmpresasCreativas" localSheetId="46">#REF!</definedName>
    <definedName name="Q_ConsolidadoMutuales_EmpresasCreativas" localSheetId="6">#REF!</definedName>
    <definedName name="Q_ConsolidadoMutuales_EmpresasCreativas" localSheetId="7">#REF!</definedName>
    <definedName name="Q_ConsolidadoMutuales_EmpresasCreativas" localSheetId="8">#REF!</definedName>
    <definedName name="Q_ConsolidadoMutuales_EmpresasCreativas" localSheetId="9">#REF!</definedName>
    <definedName name="Q_ConsolidadoMutuales_EmpresasCreativas">#REF!</definedName>
    <definedName name="rApO" localSheetId="1">#REF!</definedName>
    <definedName name="rApO" localSheetId="21">#REF!</definedName>
    <definedName name="rApO" localSheetId="22">#REF!</definedName>
    <definedName name="rApO" localSheetId="23">#REF!</definedName>
    <definedName name="rApO" localSheetId="27">#REF!</definedName>
    <definedName name="rApO" localSheetId="28">#REF!</definedName>
    <definedName name="rApO" localSheetId="38">#REF!</definedName>
    <definedName name="rApO" localSheetId="44">#REF!</definedName>
    <definedName name="rApO" localSheetId="45">#REF!</definedName>
    <definedName name="rApO" localSheetId="46">#REF!</definedName>
    <definedName name="rApO" localSheetId="6">#REF!</definedName>
    <definedName name="rApO" localSheetId="7">#REF!</definedName>
    <definedName name="rApO" localSheetId="8">#REF!</definedName>
    <definedName name="rApO" localSheetId="9">#REF!</definedName>
    <definedName name="rApO">#REF!</definedName>
    <definedName name="rApP" localSheetId="1">#REF!</definedName>
    <definedName name="rApP" localSheetId="21">#REF!</definedName>
    <definedName name="rApP" localSheetId="22">#REF!</definedName>
    <definedName name="rApP" localSheetId="23">#REF!</definedName>
    <definedName name="rApP" localSheetId="27">#REF!</definedName>
    <definedName name="rApP" localSheetId="28">#REF!</definedName>
    <definedName name="rApP" localSheetId="38">#REF!</definedName>
    <definedName name="rApP" localSheetId="44">#REF!</definedName>
    <definedName name="rApP" localSheetId="45">#REF!</definedName>
    <definedName name="rApP" localSheetId="46">#REF!</definedName>
    <definedName name="rApP" localSheetId="6">#REF!</definedName>
    <definedName name="rApP" localSheetId="7">#REF!</definedName>
    <definedName name="rApP" localSheetId="8">#REF!</definedName>
    <definedName name="rApP" localSheetId="9">#REF!</definedName>
    <definedName name="rApP">#REF!</definedName>
    <definedName name="rDif" localSheetId="1">#REF!</definedName>
    <definedName name="rDif" localSheetId="21">#REF!</definedName>
    <definedName name="rDif" localSheetId="22">#REF!</definedName>
    <definedName name="rDif" localSheetId="23">#REF!</definedName>
    <definedName name="rDif" localSheetId="27">#REF!</definedName>
    <definedName name="rDif" localSheetId="28">#REF!</definedName>
    <definedName name="rDif" localSheetId="38">#REF!</definedName>
    <definedName name="rDif" localSheetId="44">#REF!</definedName>
    <definedName name="rDif" localSheetId="45">#REF!</definedName>
    <definedName name="rDif" localSheetId="46">#REF!</definedName>
    <definedName name="rDif" localSheetId="6">#REF!</definedName>
    <definedName name="rDif" localSheetId="7">#REF!</definedName>
    <definedName name="rDif" localSheetId="8">#REF!</definedName>
    <definedName name="rDif" localSheetId="9">#REF!</definedName>
    <definedName name="rDif">#REF!</definedName>
    <definedName name="rHon" localSheetId="1">#REF!</definedName>
    <definedName name="rHon" localSheetId="21">#REF!</definedName>
    <definedName name="rHon" localSheetId="22">#REF!</definedName>
    <definedName name="rHon" localSheetId="23">#REF!</definedName>
    <definedName name="rHon" localSheetId="27">#REF!</definedName>
    <definedName name="rHon" localSheetId="28">#REF!</definedName>
    <definedName name="rHon" localSheetId="38">#REF!</definedName>
    <definedName name="rHon" localSheetId="44">#REF!</definedName>
    <definedName name="rHon" localSheetId="45">#REF!</definedName>
    <definedName name="rHon" localSheetId="46">#REF!</definedName>
    <definedName name="rHon" localSheetId="6">#REF!</definedName>
    <definedName name="rHon" localSheetId="7">#REF!</definedName>
    <definedName name="rHon" localSheetId="8">#REF!</definedName>
    <definedName name="rHon" localSheetId="9">#REF!</definedName>
    <definedName name="rHon">#REF!</definedName>
    <definedName name="rInv" localSheetId="1">#REF!</definedName>
    <definedName name="rInv" localSheetId="21">#REF!</definedName>
    <definedName name="rInv" localSheetId="22">#REF!</definedName>
    <definedName name="rInv" localSheetId="23">#REF!</definedName>
    <definedName name="rInv" localSheetId="27">#REF!</definedName>
    <definedName name="rInv" localSheetId="28">#REF!</definedName>
    <definedName name="rInv" localSheetId="38">#REF!</definedName>
    <definedName name="rInv" localSheetId="44">#REF!</definedName>
    <definedName name="rInv" localSheetId="45">#REF!</definedName>
    <definedName name="rInv" localSheetId="46">#REF!</definedName>
    <definedName name="rInv" localSheetId="6">#REF!</definedName>
    <definedName name="rInv" localSheetId="7">#REF!</definedName>
    <definedName name="rInv" localSheetId="8">#REF!</definedName>
    <definedName name="rInv" localSheetId="9">#REF!</definedName>
    <definedName name="rInv">#REF!</definedName>
    <definedName name="rOpe" localSheetId="1">#REF!</definedName>
    <definedName name="rOpe" localSheetId="21">#REF!</definedName>
    <definedName name="rOpe" localSheetId="22">#REF!</definedName>
    <definedName name="rOpe" localSheetId="23">#REF!</definedName>
    <definedName name="rOpe" localSheetId="27">#REF!</definedName>
    <definedName name="rOpe" localSheetId="28">#REF!</definedName>
    <definedName name="rOpe" localSheetId="38">#REF!</definedName>
    <definedName name="rOpe" localSheetId="44">#REF!</definedName>
    <definedName name="rOpe" localSheetId="45">#REF!</definedName>
    <definedName name="rOpe" localSheetId="46">#REF!</definedName>
    <definedName name="rOpe" localSheetId="6">#REF!</definedName>
    <definedName name="rOpe" localSheetId="7">#REF!</definedName>
    <definedName name="rOpe" localSheetId="8">#REF!</definedName>
    <definedName name="rOpe" localSheetId="9">#REF!</definedName>
    <definedName name="rOpe">#REF!</definedName>
    <definedName name="S" localSheetId="1" hidden="1">#REF!</definedName>
    <definedName name="S" localSheetId="21" hidden="1">#REF!</definedName>
    <definedName name="S" localSheetId="22" hidden="1">#REF!</definedName>
    <definedName name="S" localSheetId="23" hidden="1">#REF!</definedName>
    <definedName name="S" localSheetId="27" hidden="1">#REF!</definedName>
    <definedName name="S" localSheetId="28" hidden="1">#REF!</definedName>
    <definedName name="S" localSheetId="6" hidden="1">#REF!</definedName>
    <definedName name="S" localSheetId="7" hidden="1">#REF!</definedName>
    <definedName name="S" hidden="1">#REF!</definedName>
    <definedName name="ttt" localSheetId="1" hidden="1">#REF!</definedName>
    <definedName name="ttt" localSheetId="21" hidden="1">#REF!</definedName>
    <definedName name="ttt" localSheetId="23" hidden="1">#REF!</definedName>
    <definedName name="ttt" localSheetId="28" hidden="1">#REF!</definedName>
    <definedName name="ttt" localSheetId="6" hidden="1">#REF!</definedName>
    <definedName name="ttt" localSheetId="7" hidden="1">#REF!</definedName>
    <definedName name="ttt" hidden="1">#REF!</definedName>
    <definedName name="yyy" localSheetId="1" hidden="1">#REF!</definedName>
    <definedName name="yyy" localSheetId="21" hidden="1">#REF!</definedName>
    <definedName name="yyy" localSheetId="22" hidden="1">#REF!</definedName>
    <definedName name="yyy" localSheetId="23" hidden="1">#REF!</definedName>
    <definedName name="yyy" localSheetId="27" hidden="1">#REF!</definedName>
    <definedName name="yyy" localSheetId="28" hidden="1">#REF!</definedName>
    <definedName name="yyy" localSheetId="38" hidden="1">#REF!</definedName>
    <definedName name="yyy" localSheetId="44" hidden="1">#REF!</definedName>
    <definedName name="yyy" localSheetId="45" hidden="1">#REF!</definedName>
    <definedName name="yyy" localSheetId="46" hidden="1">#REF!</definedName>
    <definedName name="yyy" localSheetId="6" hidden="1">#REF!</definedName>
    <definedName name="yyy" localSheetId="7" hidden="1">#REF!</definedName>
    <definedName name="yyy" localSheetId="8" hidden="1">#REF!</definedName>
    <definedName name="yyy" localSheetId="9" hidden="1">#REF!</definedName>
    <definedName name="yyy"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25" l="1"/>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K17" i="15"/>
  <c r="K16" i="15"/>
  <c r="K15" i="15"/>
  <c r="K14" i="15"/>
  <c r="K13" i="15"/>
  <c r="K12" i="15"/>
  <c r="K11" i="15"/>
  <c r="K10" i="15"/>
  <c r="K9" i="15"/>
  <c r="K8" i="15"/>
  <c r="K7" i="15"/>
  <c r="K6" i="15"/>
  <c r="K13" i="13"/>
  <c r="K12" i="13"/>
  <c r="K11" i="13"/>
  <c r="K10" i="13"/>
  <c r="K9" i="13"/>
  <c r="K8" i="13"/>
  <c r="K7" i="13"/>
  <c r="K6" i="13"/>
  <c r="K13" i="12"/>
  <c r="K12" i="12"/>
  <c r="K11" i="12"/>
  <c r="K10" i="12"/>
  <c r="K9" i="12"/>
  <c r="K8" i="12"/>
  <c r="K7" i="12"/>
  <c r="K6" i="12"/>
  <c r="J6" i="11"/>
  <c r="K22" i="6"/>
  <c r="K21" i="6"/>
  <c r="K20" i="6"/>
  <c r="K19" i="6"/>
  <c r="K18" i="6"/>
  <c r="K17" i="6"/>
  <c r="K16" i="6"/>
  <c r="K15" i="6"/>
  <c r="K14" i="6"/>
  <c r="K13" i="6"/>
  <c r="K12" i="6"/>
  <c r="K11" i="6"/>
  <c r="K10" i="6"/>
  <c r="K9" i="6"/>
  <c r="K8" i="6"/>
  <c r="K7" i="6"/>
  <c r="K6" i="6"/>
</calcChain>
</file>

<file path=xl/sharedStrings.xml><?xml version="1.0" encoding="utf-8"?>
<sst xmlns="http://schemas.openxmlformats.org/spreadsheetml/2006/main" count="1426" uniqueCount="693">
  <si>
    <r>
      <t>TABLA 15.1: NÚMERO DE BIBLIOTECAS CRA</t>
    </r>
    <r>
      <rPr>
        <b/>
        <vertAlign val="superscript"/>
        <sz val="8"/>
        <color rgb="FF000000"/>
        <rFont val="Verdana"/>
        <family val="2"/>
      </rPr>
      <t>/1</t>
    </r>
    <r>
      <rPr>
        <b/>
        <sz val="8"/>
        <color rgb="FF000000"/>
        <rFont val="Verdana"/>
        <family val="2"/>
      </rPr>
      <t xml:space="preserve"> POR NIVEL EDUCACIONAL</t>
    </r>
    <r>
      <rPr>
        <b/>
        <vertAlign val="superscript"/>
        <sz val="8"/>
        <color rgb="FF000000"/>
        <rFont val="Verdana"/>
        <family val="2"/>
      </rPr>
      <t>/2</t>
    </r>
    <r>
      <rPr>
        <b/>
        <sz val="8"/>
        <color rgb="FF000000"/>
        <rFont val="Verdana"/>
        <family val="2"/>
      </rPr>
      <t>, SEGÚN AÑO. 2017-2021</t>
    </r>
  </si>
  <si>
    <t>AÑO</t>
  </si>
  <si>
    <r>
      <t>Nivel Educacional</t>
    </r>
    <r>
      <rPr>
        <b/>
        <vertAlign val="superscript"/>
        <sz val="8"/>
        <color indexed="8"/>
        <rFont val="Verdana"/>
        <family val="2"/>
      </rPr>
      <t>/3</t>
    </r>
  </si>
  <si>
    <t>Básica</t>
  </si>
  <si>
    <t>Media</t>
  </si>
  <si>
    <r>
      <t xml:space="preserve">1 </t>
    </r>
    <r>
      <rPr>
        <sz val="8"/>
        <color indexed="8"/>
        <rFont val="Verdana"/>
        <family val="2"/>
      </rPr>
      <t>Centro de Recursos para el Aprendizaje.</t>
    </r>
  </si>
  <si>
    <r>
      <t xml:space="preserve">2 </t>
    </r>
    <r>
      <rPr>
        <sz val="8"/>
        <color indexed="8"/>
        <rFont val="Verdana"/>
        <family val="2"/>
      </rPr>
      <t>Refiere al número acumulado de bibliotecas CRA implementadas hasta el 31 de diciembre del año de referencia pertenecientes a establecimientos regulares activos subvencionados por el Estado.</t>
    </r>
  </si>
  <si>
    <r>
      <t xml:space="preserve">3 </t>
    </r>
    <r>
      <rPr>
        <sz val="8"/>
        <color indexed="8"/>
        <rFont val="Verdana"/>
        <family val="2"/>
      </rPr>
      <t>Educación Básica considera establecimientos de Básica regular y Educación especial. Educación Media considera establecimientos Científico-Humanista, Técnicos profesionales y Artísticos.</t>
    </r>
  </si>
  <si>
    <t>Fuente: Datos de implementación programa Centro de Lectura y Biblioteca CRA y SIGE/Mineduc.</t>
  </si>
  <si>
    <r>
      <t>TABLA 15.2: NÚMERO DE ESTABLECIMIENTOS EDUCACIONALES CON BIBLIOTECAS CRA</t>
    </r>
    <r>
      <rPr>
        <b/>
        <vertAlign val="superscript"/>
        <sz val="8"/>
        <color indexed="8"/>
        <rFont val="Verdana"/>
        <family val="2"/>
      </rPr>
      <t>/1</t>
    </r>
    <r>
      <rPr>
        <b/>
        <sz val="8"/>
        <color indexed="8"/>
        <rFont val="Verdana"/>
        <family val="2"/>
      </rPr>
      <t xml:space="preserve"> POR NIVEL EDUCACIONAL, SEGÚN REGIÓN. 2021</t>
    </r>
  </si>
  <si>
    <t>REGIONES</t>
  </si>
  <si>
    <r>
      <t>Establecimientos Educacionales</t>
    </r>
    <r>
      <rPr>
        <b/>
        <vertAlign val="superscript"/>
        <sz val="8"/>
        <color indexed="8"/>
        <rFont val="Verdana"/>
        <family val="2"/>
      </rPr>
      <t>/2</t>
    </r>
  </si>
  <si>
    <r>
      <t>Bibliotecas CRA</t>
    </r>
    <r>
      <rPr>
        <b/>
        <vertAlign val="superscript"/>
        <sz val="8"/>
        <color indexed="8"/>
        <rFont val="Verdana"/>
        <family val="2"/>
      </rPr>
      <t>/3</t>
    </r>
  </si>
  <si>
    <r>
      <t>Bibliotecas CRA por Nivel Educacional</t>
    </r>
    <r>
      <rPr>
        <b/>
        <vertAlign val="superscript"/>
        <sz val="8"/>
        <color indexed="8"/>
        <rFont val="Verdana"/>
        <family val="2"/>
      </rPr>
      <t>/4</t>
    </r>
  </si>
  <si>
    <t>TOTAL</t>
  </si>
  <si>
    <t>Arica y Parinacota</t>
  </si>
  <si>
    <t>Tarapacá</t>
  </si>
  <si>
    <t>Antofagasta</t>
  </si>
  <si>
    <t>Atacama</t>
  </si>
  <si>
    <t>Coquimbo</t>
  </si>
  <si>
    <t>Valparaíso</t>
  </si>
  <si>
    <t>Metropolitana</t>
  </si>
  <si>
    <t>O'Higgins</t>
  </si>
  <si>
    <t>Maule</t>
  </si>
  <si>
    <t>Ñuble</t>
  </si>
  <si>
    <t>Biobío</t>
  </si>
  <si>
    <t>La Araucanía</t>
  </si>
  <si>
    <t>Los Ríos</t>
  </si>
  <si>
    <t>Los Lagos</t>
  </si>
  <si>
    <t>Aysén</t>
  </si>
  <si>
    <t>Magallanes</t>
  </si>
  <si>
    <r>
      <t xml:space="preserve">2 </t>
    </r>
    <r>
      <rPr>
        <sz val="8"/>
        <color indexed="8"/>
        <rFont val="Verdana"/>
        <family val="2"/>
      </rPr>
      <t>Corresponde a la cantidad acumulada de establecimientos activos con biblioteca CRA en el año de referencia.</t>
    </r>
  </si>
  <si>
    <r>
      <rPr>
        <b/>
        <sz val="8"/>
        <color theme="1"/>
        <rFont val="Verdana"/>
        <family val="2"/>
      </rPr>
      <t>3</t>
    </r>
    <r>
      <rPr>
        <sz val="8"/>
        <color theme="1"/>
        <rFont val="Verdana"/>
        <family val="2"/>
      </rPr>
      <t xml:space="preserve"> Total acumulado de bibliotecas CRA de educación Básica + educación Media. Un establecimiento educativo puede tener uno o ambos niveles con bibliotecas.</t>
    </r>
  </si>
  <si>
    <r>
      <t xml:space="preserve">4 </t>
    </r>
    <r>
      <rPr>
        <sz val="8"/>
        <color indexed="8"/>
        <rFont val="Verdana"/>
        <family val="2"/>
      </rPr>
      <t>Educación Básica considera establecimientos de Básica regular y Educación especial. Educación Media considera establecimientos Científico-Humanista, Técnicos profesionales y Artísticos.</t>
    </r>
  </si>
  <si>
    <r>
      <t>TABLA 15.3: NÚMERO DE ESTABLECIMIENTOS EDUCACIONALES Y DE ESTUDIANTES BENEFICIADOS(AS) CON BIBLIOTECAS CRA</t>
    </r>
    <r>
      <rPr>
        <b/>
        <vertAlign val="superscript"/>
        <sz val="8"/>
        <color indexed="8"/>
        <rFont val="Verdana"/>
        <family val="2"/>
      </rPr>
      <t>/1</t>
    </r>
    <r>
      <rPr>
        <b/>
        <sz val="8"/>
        <color indexed="8"/>
        <rFont val="Verdana"/>
        <family val="2"/>
      </rPr>
      <t>, POR NIVEL EDUCACIONAL, SEGÚN REGIÓN. 2021</t>
    </r>
  </si>
  <si>
    <r>
      <t>Enseñanza Básica</t>
    </r>
    <r>
      <rPr>
        <b/>
        <vertAlign val="superscript"/>
        <sz val="8"/>
        <color rgb="FF000000"/>
        <rFont val="Verdana"/>
        <family val="2"/>
      </rPr>
      <t>/2</t>
    </r>
  </si>
  <si>
    <r>
      <t>Enseñanza Media</t>
    </r>
    <r>
      <rPr>
        <b/>
        <vertAlign val="superscript"/>
        <sz val="8"/>
        <color rgb="FF000000"/>
        <rFont val="Verdana"/>
        <family val="2"/>
      </rPr>
      <t>/3</t>
    </r>
  </si>
  <si>
    <r>
      <t>Establecimientos educacionales</t>
    </r>
    <r>
      <rPr>
        <b/>
        <vertAlign val="superscript"/>
        <sz val="8"/>
        <color rgb="FF000000"/>
        <rFont val="Verdana"/>
        <family val="2"/>
      </rPr>
      <t>/4</t>
    </r>
  </si>
  <si>
    <t>Estudiantes</t>
  </si>
  <si>
    <r>
      <t>TOTAL</t>
    </r>
    <r>
      <rPr>
        <b/>
        <vertAlign val="superscript"/>
        <sz val="8"/>
        <color rgb="FF000000"/>
        <rFont val="Verdana"/>
        <family val="2"/>
      </rPr>
      <t>/4</t>
    </r>
  </si>
  <si>
    <r>
      <rPr>
        <b/>
        <sz val="8"/>
        <color indexed="8"/>
        <rFont val="Verdana"/>
        <family val="2"/>
      </rPr>
      <t xml:space="preserve">2 </t>
    </r>
    <r>
      <rPr>
        <sz val="8"/>
        <color indexed="8"/>
        <rFont val="Verdana"/>
        <family val="2"/>
      </rPr>
      <t>Para Educación Básica se consideran establecimientos de Básica regular y Educación especial.</t>
    </r>
  </si>
  <si>
    <r>
      <rPr>
        <b/>
        <sz val="8"/>
        <color indexed="8"/>
        <rFont val="Verdana"/>
        <family val="2"/>
      </rPr>
      <t xml:space="preserve">3 </t>
    </r>
    <r>
      <rPr>
        <sz val="8"/>
        <color indexed="8"/>
        <rFont val="Verdana"/>
        <family val="2"/>
      </rPr>
      <t>Para Educación Media se consideran establecimientos Científico-Humanista, Técnicos profesionales y Artísticos.</t>
    </r>
  </si>
  <si>
    <r>
      <t xml:space="preserve">4 </t>
    </r>
    <r>
      <rPr>
        <sz val="8"/>
        <color indexed="8"/>
        <rFont val="Verdana"/>
        <family val="2"/>
      </rPr>
      <t>Se considera establecimientos activos con biblioteca CRA y que completaron Acta de Compromiso de la biblioteca escolar en el año de referencia.</t>
    </r>
  </si>
  <si>
    <r>
      <t>TABLA 15.4: INVERSIÓN ANUAL MINEDUC EN COLECCIONES DE LIBRO IMPRESO DE ENSEÑANZA BÁSICA Y MEDIA CRA</t>
    </r>
    <r>
      <rPr>
        <b/>
        <vertAlign val="superscript"/>
        <sz val="8"/>
        <color indexed="8"/>
        <rFont val="Verdana"/>
        <family val="2"/>
      </rPr>
      <t>/1</t>
    </r>
    <r>
      <rPr>
        <b/>
        <sz val="8"/>
        <color indexed="8"/>
        <rFont val="Verdana"/>
        <family val="2"/>
      </rPr>
      <t>(MM $2021), SEGÚN AÑO. 2017-2021</t>
    </r>
    <r>
      <rPr>
        <b/>
        <sz val="8"/>
        <rFont val="Verdana"/>
        <family val="2"/>
      </rPr>
      <t xml:space="preserve"> </t>
    </r>
  </si>
  <si>
    <t>Total</t>
  </si>
  <si>
    <t>Colección Básica</t>
  </si>
  <si>
    <t>Colección Media</t>
  </si>
  <si>
    <r>
      <t>2018</t>
    </r>
    <r>
      <rPr>
        <vertAlign val="superscript"/>
        <sz val="8"/>
        <color rgb="FF000000"/>
        <rFont val="Verdana"/>
        <family val="2"/>
      </rPr>
      <t>/2</t>
    </r>
  </si>
  <si>
    <r>
      <t>2019</t>
    </r>
    <r>
      <rPr>
        <vertAlign val="superscript"/>
        <sz val="8"/>
        <color rgb="FF000000"/>
        <rFont val="Verdana"/>
        <family val="2"/>
      </rPr>
      <t>/3</t>
    </r>
  </si>
  <si>
    <r>
      <t>2021</t>
    </r>
    <r>
      <rPr>
        <vertAlign val="superscript"/>
        <sz val="8"/>
        <color rgb="FF000000"/>
        <rFont val="Verdana"/>
        <family val="2"/>
      </rPr>
      <t>/4</t>
    </r>
  </si>
  <si>
    <r>
      <t xml:space="preserve">2 </t>
    </r>
    <r>
      <rPr>
        <sz val="8"/>
        <color rgb="FF000000"/>
        <rFont val="Verdana"/>
        <family val="2"/>
      </rPr>
      <t>Esta cifra corresponde a dos compras realizadas el año 2018. La primera de 4.431 y la segunda de 1.040, la última cifra fue contra presupuesto 2019 pero su compra se inició el año 2018.</t>
    </r>
  </si>
  <si>
    <r>
      <t xml:space="preserve">3 </t>
    </r>
    <r>
      <rPr>
        <sz val="8"/>
        <color rgb="FF000000"/>
        <rFont val="Verdana"/>
        <family val="2"/>
      </rPr>
      <t>Esta cifra corresponde a dos compras realizadas el año 2019. La primera de 2.700 y la segunda de 1.000, la última cifra fue contra presupuesto 2020 pero su compra se inició el año 2019.</t>
    </r>
  </si>
  <si>
    <r>
      <rPr>
        <b/>
        <sz val="8"/>
        <rFont val="Verdana"/>
        <family val="2"/>
      </rPr>
      <t xml:space="preserve">4 </t>
    </r>
    <r>
      <rPr>
        <sz val="8"/>
        <rFont val="Verdana"/>
        <family val="2"/>
      </rPr>
      <t>Presupuesto asignado para la compra de colecciones impresas del programa en el año 2021 disminuyó por las reasignaciones presupuestarias postpandemia COVID19.</t>
    </r>
  </si>
  <si>
    <r>
      <t>Fuente: Sistema de Información para la Gestión Financiera del Estado (SIGFE) y datos internos del programa Bibliotecas Escolares CRA</t>
    </r>
    <r>
      <rPr>
        <sz val="8"/>
        <color indexed="8"/>
        <rFont val="Verdana"/>
        <family val="2"/>
      </rPr>
      <t>.</t>
    </r>
  </si>
  <si>
    <r>
      <t>TABLA 15.5: NÚMERO DE TÍTULOS Y EJEMPLARES DISTRIBUIDOS EN BIBLIOTECAS CRA</t>
    </r>
    <r>
      <rPr>
        <b/>
        <vertAlign val="superscript"/>
        <sz val="8"/>
        <color rgb="FF000000"/>
        <rFont val="Verdana"/>
        <family val="2"/>
      </rPr>
      <t>/1</t>
    </r>
    <r>
      <rPr>
        <b/>
        <sz val="8"/>
        <color rgb="FF000000"/>
        <rFont val="Verdana"/>
        <family val="2"/>
      </rPr>
      <t>, POR AÑO. 2017-2021</t>
    </r>
  </si>
  <si>
    <t>TIPO</t>
  </si>
  <si>
    <r>
      <t>2019</t>
    </r>
    <r>
      <rPr>
        <b/>
        <vertAlign val="superscript"/>
        <sz val="8"/>
        <color indexed="8"/>
        <rFont val="Verdana"/>
        <family val="2"/>
      </rPr>
      <t>/2</t>
    </r>
  </si>
  <si>
    <r>
      <t>2020</t>
    </r>
    <r>
      <rPr>
        <b/>
        <vertAlign val="superscript"/>
        <sz val="8"/>
        <color indexed="8"/>
        <rFont val="Verdana"/>
        <family val="2"/>
      </rPr>
      <t>/3</t>
    </r>
  </si>
  <si>
    <t xml:space="preserve">Títulos </t>
  </si>
  <si>
    <t>Ejemplares</t>
  </si>
  <si>
    <r>
      <rPr>
        <b/>
        <sz val="8"/>
        <rFont val="Verdana"/>
        <family val="2"/>
      </rPr>
      <t xml:space="preserve">2 </t>
    </r>
    <r>
      <rPr>
        <sz val="8"/>
        <rFont val="Verdana"/>
        <family val="2"/>
      </rPr>
      <t>Durante el año 2019, se envió una mayor cantidad de ejemplares por título a cada establecimiento educativo con enseñanza media Técnico Profesional.</t>
    </r>
  </si>
  <si>
    <r>
      <rPr>
        <b/>
        <sz val="8"/>
        <rFont val="Verdana"/>
        <family val="2"/>
      </rPr>
      <t>3</t>
    </r>
    <r>
      <rPr>
        <sz val="8"/>
        <rFont val="Verdana"/>
        <family val="2"/>
      </rPr>
      <t xml:space="preserve"> Durante el año 2020, con el objetivo de avanzar en cobertura temática (títulos) más que ejemplares por estudiante (ejemplares), aumenta la cantidad de títulos pero no la cantidad de ejemplares.</t>
    </r>
  </si>
  <si>
    <t>Fuente: Base de datos de compras de libros, Unidad de Planificación y Gestión (UPLAG) de la Unidad de Currículum y Evaluación del Ministerio de Educación.</t>
  </si>
  <si>
    <r>
      <t>TABLA 15.6: NÚMERO DE TÍTULOS DE LIBROS REGISTRADOS EN EL INTERNATIONAL STANDARD BOOK NUMBER (ISBN), POR AÑO, SEGÚN REGIÓN. 2017-2021</t>
    </r>
    <r>
      <rPr>
        <b/>
        <vertAlign val="superscript"/>
        <sz val="8"/>
        <rFont val="Verdana"/>
        <family val="2"/>
      </rPr>
      <t>/1</t>
    </r>
  </si>
  <si>
    <t>REGIÓN</t>
  </si>
  <si>
    <t>Títulos</t>
  </si>
  <si>
    <t>Porcentaje</t>
  </si>
  <si>
    <t>...</t>
  </si>
  <si>
    <r>
      <t>Nota:</t>
    </r>
    <r>
      <rPr>
        <sz val="8"/>
        <color rgb="FF000000"/>
        <rFont val="Verdana"/>
        <family val="2"/>
      </rPr>
      <t xml:space="preserve"> Las cifras reportadas para el año 2021, se construyen con el registro administrado por ISBN con fecha de extracción al 15 de marzo del 2022. El registro es incremental por lo que la fecha de extracción tiene efectos en las desagregaciones por el estado de actualización del registro.</t>
    </r>
  </si>
  <si>
    <r>
      <rPr>
        <b/>
        <sz val="8"/>
        <rFont val="Verdana"/>
        <family val="2"/>
      </rPr>
      <t>1</t>
    </r>
    <r>
      <rPr>
        <sz val="8"/>
        <rFont val="Verdana"/>
        <family val="2"/>
      </rPr>
      <t xml:space="preserve"> Las cifras entregadas comprenden todo tipo de títulos registrados por el ISBN. De esta forma, entre ellos puede encontrarse alguna publicación que correspondan a impresos distinto a un libro (manuales, memorias corporativas, legislación, entre otros). </t>
    </r>
  </si>
  <si>
    <t>- No registró movimiento.</t>
  </si>
  <si>
    <t>... Información no disponible.</t>
  </si>
  <si>
    <t>Fuente: Instituto Nacional de Estadísticas (INE), basado en los registros del International Standard Book Number (ISBN), dispuestos por la Cámara Chilena del Libro.</t>
  </si>
  <si>
    <r>
      <t>TABLA 15.7: NÚMERO DE PROYECTOS Y MONTOS ADJUDICADOS POR EL FONDO NACIONAL DE FOMENTO DEL LIBRO Y LA LECTURA, POR LÍNEA DE CONCURSO, SEGÚN REGIÓN DE DOMICILIO DE LA PERSONA PARTICIPANTE. 2021</t>
    </r>
    <r>
      <rPr>
        <b/>
        <vertAlign val="superscript"/>
        <sz val="8"/>
        <color indexed="8"/>
        <rFont val="Verdana"/>
        <family val="2"/>
      </rPr>
      <t>/1/2</t>
    </r>
  </si>
  <si>
    <t>REGIÓN DE DOMICILIO DE LA PERSONA PARTICIPANTE</t>
  </si>
  <si>
    <t>TOTAL NACIONAL</t>
  </si>
  <si>
    <t>Apoyo a Festivales y Ferias</t>
  </si>
  <si>
    <t>Apoyo a la Traducción 2021</t>
  </si>
  <si>
    <t>Creación</t>
  </si>
  <si>
    <t>Fomento a la industria</t>
  </si>
  <si>
    <t>Fomento de la lectura y/o escritura</t>
  </si>
  <si>
    <t>Investigación</t>
  </si>
  <si>
    <t>Proyectos</t>
  </si>
  <si>
    <t>Monto adjudicado ($)</t>
  </si>
  <si>
    <r>
      <t>Otro</t>
    </r>
    <r>
      <rPr>
        <vertAlign val="superscript"/>
        <sz val="8"/>
        <color indexed="8"/>
        <rFont val="Verdana"/>
        <family val="2"/>
      </rPr>
      <t>/3</t>
    </r>
  </si>
  <si>
    <r>
      <rPr>
        <b/>
        <sz val="8"/>
        <rFont val="Verdana"/>
        <family val="2"/>
      </rPr>
      <t>Nota:</t>
    </r>
    <r>
      <rPr>
        <sz val="8"/>
        <rFont val="Verdana"/>
        <family val="2"/>
      </rPr>
      <t xml:space="preserve"> Los montos se presentan en pesos corrientes, monto en pesos de cada año sin la actualización de ajustes por Índice de Precio al Consumidor (IPC).</t>
    </r>
  </si>
  <si>
    <r>
      <rPr>
        <b/>
        <sz val="8"/>
        <rFont val="Verdana"/>
        <family val="2"/>
      </rPr>
      <t xml:space="preserve">1 </t>
    </r>
    <r>
      <rPr>
        <sz val="8"/>
        <rFont val="Verdana"/>
        <family val="2"/>
      </rPr>
      <t>A diferencia del Fondart, este fondo cuenta solo con una instancia de selección nacional. Se considera la proporción poblacional de la región como criterio para la distribución regional de las personas seleccionadas a partir de la dirección inscrita por la persona postulante.</t>
    </r>
  </si>
  <si>
    <r>
      <rPr>
        <b/>
        <sz val="8"/>
        <color indexed="8"/>
        <rFont val="Verdana"/>
        <family val="2"/>
      </rPr>
      <t xml:space="preserve">2 </t>
    </r>
    <r>
      <rPr>
        <sz val="8"/>
        <color indexed="8"/>
        <rFont val="Verdana"/>
        <family val="2"/>
      </rPr>
      <t>El número de proyectos y de monto adjudicado por línea, corresponden a la suma total de los concursos durante el año.</t>
    </r>
  </si>
  <si>
    <r>
      <rPr>
        <b/>
        <sz val="8"/>
        <rFont val="Verdana"/>
        <family val="2"/>
      </rPr>
      <t xml:space="preserve">3 </t>
    </r>
    <r>
      <rPr>
        <sz val="8"/>
        <rFont val="Verdana"/>
        <family val="2"/>
      </rPr>
      <t>La categoría "Otro" incluye a proyectos cuyas personas postulantes tienen domicilio en el extranjero y otras personas que según base de datos aparecen sin registro de dirección.</t>
    </r>
  </si>
  <si>
    <r>
      <t xml:space="preserve">- </t>
    </r>
    <r>
      <rPr>
        <sz val="8"/>
        <color indexed="8"/>
        <rFont val="Verdana"/>
        <family val="2"/>
      </rPr>
      <t>No registró movimiento.</t>
    </r>
  </si>
  <si>
    <t>Fuente: Ministerio de las Culturas, las Artes y el Patrimonio.</t>
  </si>
  <si>
    <r>
      <t>TABLA 15.8: NÚMERO DE PERSONAS SOCIAS</t>
    </r>
    <r>
      <rPr>
        <b/>
        <vertAlign val="superscript"/>
        <sz val="8"/>
        <rFont val="Verdana"/>
        <family val="2"/>
      </rPr>
      <t xml:space="preserve">/1 </t>
    </r>
    <r>
      <rPr>
        <b/>
        <sz val="8"/>
        <rFont val="Verdana"/>
        <family val="2"/>
      </rPr>
      <t>DE LA SOCIEDAD DE DERECHOS LITERARIOS (SADEL), POR AÑO, SEGÚN STATUS DE AFILIACIÓN Y SEXO. 2017-2021</t>
    </r>
  </si>
  <si>
    <t>ESTATUS DE FILIACIÓN</t>
  </si>
  <si>
    <t>Año</t>
  </si>
  <si>
    <t>Personas naturales</t>
  </si>
  <si>
    <t>Hombres</t>
  </si>
  <si>
    <t>Mujeres</t>
  </si>
  <si>
    <t>Personas jurídicas</t>
  </si>
  <si>
    <r>
      <t xml:space="preserve">1 </t>
    </r>
    <r>
      <rPr>
        <sz val="8"/>
        <rFont val="Verdana"/>
        <family val="2"/>
      </rPr>
      <t xml:space="preserve">Refiere al total acumulado de socios a la fecha informada. </t>
    </r>
  </si>
  <si>
    <t>Fuente: Sociedad de Derechos Literarios (Sadel).</t>
  </si>
  <si>
    <r>
      <t>TABLA 15.9: NÚMERO DE PERSONAS SOCIAS INCORPORADAS</t>
    </r>
    <r>
      <rPr>
        <b/>
        <vertAlign val="superscript"/>
        <sz val="8"/>
        <rFont val="Verdana"/>
        <family val="2"/>
      </rPr>
      <t>/1</t>
    </r>
    <r>
      <rPr>
        <b/>
        <sz val="8"/>
        <rFont val="Verdana"/>
        <family val="2"/>
      </rPr>
      <t xml:space="preserve"> A LA SOCIEDAD DE DERECHOS LITERARIOS (SADEL) POR AÑO, SEGÚN ESTATUS DE AFILIACIÓN Y SEXO. 2017-2021</t>
    </r>
  </si>
  <si>
    <r>
      <t>2019</t>
    </r>
    <r>
      <rPr>
        <b/>
        <vertAlign val="superscript"/>
        <sz val="8"/>
        <rFont val="Verdana"/>
        <family val="2"/>
      </rPr>
      <t>/2</t>
    </r>
  </si>
  <si>
    <r>
      <rPr>
        <b/>
        <sz val="8"/>
        <rFont val="Verdana"/>
        <family val="2"/>
      </rPr>
      <t xml:space="preserve">1 </t>
    </r>
    <r>
      <rPr>
        <sz val="8"/>
        <rFont val="Verdana"/>
        <family val="2"/>
      </rPr>
      <t>Considera socios incorporados durante el 1 de enero y el 31 de diciembre del año de referencia.</t>
    </r>
  </si>
  <si>
    <r>
      <rPr>
        <b/>
        <sz val="8"/>
        <rFont val="Verdana"/>
        <family val="2"/>
      </rPr>
      <t xml:space="preserve">2 </t>
    </r>
    <r>
      <rPr>
        <sz val="8"/>
        <rFont val="Verdana"/>
        <family val="2"/>
      </rPr>
      <t xml:space="preserve"> El aumento de personas jurídicas durante el año 2019 se fundamenta en la realización de diversas campañas de afiliación en ferias literarias y otros eventos.</t>
    </r>
  </si>
  <si>
    <r>
      <t>TABLA 15.10: NÚMERO DE TÍTULOS DE LIBROS REGISTRADOS EN EL INTERNATIONAL STANDARD BOOK NUMBER (ISBN), POR AÑO, SEGÚN NÚMERO DE EDICIÓN. 2017-2021</t>
    </r>
    <r>
      <rPr>
        <b/>
        <vertAlign val="superscript"/>
        <sz val="8"/>
        <rFont val="Verdana"/>
        <family val="2"/>
      </rPr>
      <t>/1</t>
    </r>
  </si>
  <si>
    <t>EDICIÓN</t>
  </si>
  <si>
    <r>
      <t>1</t>
    </r>
    <r>
      <rPr>
        <vertAlign val="superscript"/>
        <sz val="8"/>
        <rFont val="Verdana"/>
        <family val="2"/>
      </rPr>
      <t>era</t>
    </r>
    <r>
      <rPr>
        <sz val="8"/>
        <rFont val="Verdana"/>
        <family val="2"/>
      </rPr>
      <t xml:space="preserve"> edición</t>
    </r>
  </si>
  <si>
    <r>
      <t>2</t>
    </r>
    <r>
      <rPr>
        <vertAlign val="superscript"/>
        <sz val="8"/>
        <rFont val="Verdana"/>
        <family val="2"/>
      </rPr>
      <t>da</t>
    </r>
    <r>
      <rPr>
        <sz val="8"/>
        <rFont val="Verdana"/>
        <family val="2"/>
      </rPr>
      <t xml:space="preserve"> edición</t>
    </r>
  </si>
  <si>
    <r>
      <t>3</t>
    </r>
    <r>
      <rPr>
        <vertAlign val="superscript"/>
        <sz val="8"/>
        <rFont val="Verdana"/>
        <family val="2"/>
      </rPr>
      <t>era</t>
    </r>
    <r>
      <rPr>
        <sz val="8"/>
        <rFont val="Verdana"/>
        <family val="2"/>
      </rPr>
      <t xml:space="preserve"> y más ediciones</t>
    </r>
  </si>
  <si>
    <r>
      <t>TABLA 15.11: NÚMERO DE TÍTULOS DE LIBROS REGISTRADOS EN EL INTERNATIONAL STANDARD BOOK NUMBER (ISBN), POR AÑO, SEGÚN MATERIA. 2017-2021</t>
    </r>
    <r>
      <rPr>
        <b/>
        <vertAlign val="superscript"/>
        <sz val="8"/>
        <rFont val="Verdana"/>
        <family val="2"/>
      </rPr>
      <t>/1</t>
    </r>
  </si>
  <si>
    <r>
      <t>MATERIA</t>
    </r>
    <r>
      <rPr>
        <b/>
        <vertAlign val="superscript"/>
        <sz val="8"/>
        <color indexed="8"/>
        <rFont val="Verdana"/>
        <family val="2"/>
      </rPr>
      <t>/2</t>
    </r>
  </si>
  <si>
    <t>Generalidades</t>
  </si>
  <si>
    <t>Ciencias filosóficas</t>
  </si>
  <si>
    <t>Religión</t>
  </si>
  <si>
    <r>
      <t>Ciencias sociales</t>
    </r>
    <r>
      <rPr>
        <vertAlign val="superscript"/>
        <sz val="8"/>
        <color indexed="8"/>
        <rFont val="Verdana"/>
        <family val="2"/>
      </rPr>
      <t>/3</t>
    </r>
  </si>
  <si>
    <t>Lenguas</t>
  </si>
  <si>
    <t>Ciencias puras</t>
  </si>
  <si>
    <t>Tecnología</t>
  </si>
  <si>
    <t>Artes y recreación</t>
  </si>
  <si>
    <t>Literatura</t>
  </si>
  <si>
    <t>Ciencias auxiliares historia</t>
  </si>
  <si>
    <t>Sin información</t>
  </si>
  <si>
    <r>
      <rPr>
        <b/>
        <sz val="8"/>
        <rFont val="Verdana"/>
        <family val="2"/>
      </rPr>
      <t>2</t>
    </r>
    <r>
      <rPr>
        <sz val="8"/>
        <rFont val="Verdana"/>
        <family val="2"/>
      </rPr>
      <t xml:space="preserve"> La cantidad de títulos por materia ha sido publicada en base al primer nivel de clasificación según el "Sistema de Clasificación Decimal Dewey", también llamado "CDD".</t>
    </r>
  </si>
  <si>
    <r>
      <rPr>
        <b/>
        <sz val="8"/>
        <rFont val="Verdana"/>
        <family val="2"/>
      </rPr>
      <t>3</t>
    </r>
    <r>
      <rPr>
        <sz val="8"/>
        <rFont val="Verdana"/>
        <family val="2"/>
      </rPr>
      <t xml:space="preserve"> La categoría Ciencias Sociales contiene las submaterias: Economía, Derecho, Administración Pública, Educación y Folclore.</t>
    </r>
  </si>
  <si>
    <r>
      <t>TABLA 15.12: NÚMERO DE TÍTULOS DE LIBROS DE LITERATURA CHILENA</t>
    </r>
    <r>
      <rPr>
        <b/>
        <vertAlign val="superscript"/>
        <sz val="8"/>
        <rFont val="Verdana"/>
        <family val="2"/>
      </rPr>
      <t>1</t>
    </r>
    <r>
      <rPr>
        <b/>
        <sz val="8"/>
        <rFont val="Verdana"/>
        <family val="2"/>
      </rPr>
      <t xml:space="preserve"> REGISTRADOS EN EL INTERNATIONAL STANDARD BOOK NUMBER (ISBN), POR AÑO, SEGÚN GÉNERO. 2017-2021</t>
    </r>
    <r>
      <rPr>
        <b/>
        <vertAlign val="superscript"/>
        <sz val="8"/>
        <rFont val="Verdana"/>
        <family val="2"/>
      </rPr>
      <t>/2</t>
    </r>
  </si>
  <si>
    <t>GÉNERO</t>
  </si>
  <si>
    <t>Poesía</t>
  </si>
  <si>
    <t>Narrativa</t>
  </si>
  <si>
    <t>Ensayos</t>
  </si>
  <si>
    <t>Humor y sátira chilenos</t>
  </si>
  <si>
    <t>…</t>
  </si>
  <si>
    <t>Literatura chilena</t>
  </si>
  <si>
    <t>Teatro chileno</t>
  </si>
  <si>
    <t>Cartas chilenas</t>
  </si>
  <si>
    <r>
      <t xml:space="preserve">1 </t>
    </r>
    <r>
      <rPr>
        <sz val="8"/>
        <rFont val="Verdana"/>
        <family val="2"/>
      </rPr>
      <t>La cantidad de títulos por género de Literatura chilena ha sido publicada en base a la clasificación "Sistema de Clasificación Decimal Dewey", también llamado "CDD", considerando todas las categorías que incluyen el identificador de Chile (CH). A partir del año 2020, se incluyen las siguientes categorías: Humor y sátira chilena; Literatura chilena; Teatro chileno; Cartas chilenas.</t>
    </r>
  </si>
  <si>
    <r>
      <rPr>
        <b/>
        <sz val="8"/>
        <rFont val="Verdana"/>
        <family val="2"/>
      </rPr>
      <t>2</t>
    </r>
    <r>
      <rPr>
        <sz val="8"/>
        <rFont val="Verdana"/>
        <family val="2"/>
      </rPr>
      <t xml:space="preserve"> Las cifras entregadas comprenden todo tipo de títulos registrados por el ISBN. De esta forma, entre ellos puede encontrarse alguna publicación que correspondan a impresos distinto a un libro (manuales, memorias corporativas, legislación, entre otros). </t>
    </r>
  </si>
  <si>
    <r>
      <t>TABLA 15.13: NÚMERO DE TÍTULOS DE LIBROS REGISTRADOS EN EL INTERNATIONAL STANDARD BOOK NUMBER (ISBN), POR AÑO, SEGÚN SOPORTES DISTINTOS A PAPEL. 2017-2021</t>
    </r>
    <r>
      <rPr>
        <b/>
        <vertAlign val="superscript"/>
        <sz val="8"/>
        <rFont val="Verdana"/>
        <family val="2"/>
      </rPr>
      <t>/1</t>
    </r>
  </si>
  <si>
    <t>SOPORTE</t>
  </si>
  <si>
    <t>CD-ROM</t>
  </si>
  <si>
    <t>Audiolibro</t>
  </si>
  <si>
    <t>DVD-Video</t>
  </si>
  <si>
    <t>E-Book</t>
  </si>
  <si>
    <t>Internet</t>
  </si>
  <si>
    <t>Pendrive</t>
  </si>
  <si>
    <t>Otros</t>
  </si>
  <si>
    <t>-  No registró movimiento.</t>
  </si>
  <si>
    <r>
      <t>TABLA 15.14: NÚMERO DE TÍTULOS AUTOEDITADOS REGISTRADOS EN EL INTERNATIONAL STANDARD BOOK NUMBER (ISBN). 1997-2021</t>
    </r>
    <r>
      <rPr>
        <b/>
        <vertAlign val="superscript"/>
        <sz val="8"/>
        <color indexed="8"/>
        <rFont val="Verdana"/>
        <family val="2"/>
      </rPr>
      <t>/1/2</t>
    </r>
  </si>
  <si>
    <t>Autoediciones</t>
  </si>
  <si>
    <r>
      <t>Porcentaje</t>
    </r>
    <r>
      <rPr>
        <b/>
        <vertAlign val="superscript"/>
        <sz val="8"/>
        <color indexed="8"/>
        <rFont val="Verdana"/>
        <family val="2"/>
      </rPr>
      <t>/3</t>
    </r>
  </si>
  <si>
    <r>
      <rPr>
        <b/>
        <sz val="8"/>
        <color indexed="8"/>
        <rFont val="Verdana"/>
        <family val="2"/>
      </rPr>
      <t>2</t>
    </r>
    <r>
      <rPr>
        <sz val="8"/>
        <color indexed="8"/>
        <rFont val="Verdana"/>
        <family val="2"/>
      </rPr>
      <t xml:space="preserve"> Las autoediciones son aquellas publicaciones en que el editor responsable es el propio autor o autora.</t>
    </r>
  </si>
  <si>
    <r>
      <rPr>
        <b/>
        <sz val="8"/>
        <color indexed="8"/>
        <rFont val="Verdana"/>
        <family val="2"/>
      </rPr>
      <t xml:space="preserve">3 </t>
    </r>
    <r>
      <rPr>
        <sz val="8"/>
        <color indexed="8"/>
        <rFont val="Verdana"/>
        <family val="2"/>
      </rPr>
      <t>Los datos se refieren al porcentaje de autoediciones en relación al total de títulos registrados cada año.</t>
    </r>
  </si>
  <si>
    <r>
      <t>TABLA 15.15: NÚMERO DE TÍTULOS DE LIBROS REGISTRADOS EN EL INTERNATIONAL STANDARD BOOK NUMBER (ISBN), POR AÑO, SEGÚN RANGOS DE PRODUCCIÓN. 2017-2021</t>
    </r>
    <r>
      <rPr>
        <b/>
        <vertAlign val="superscript"/>
        <sz val="8"/>
        <rFont val="Verdana"/>
        <family val="2"/>
      </rPr>
      <t>/1</t>
    </r>
  </si>
  <si>
    <t>RANGO DE PRODUCCIÓN</t>
  </si>
  <si>
    <r>
      <t>0-500</t>
    </r>
    <r>
      <rPr>
        <vertAlign val="superscript"/>
        <sz val="8"/>
        <color indexed="8"/>
        <rFont val="Verdana"/>
        <family val="2"/>
      </rPr>
      <t>/2</t>
    </r>
  </si>
  <si>
    <t>501-1000</t>
  </si>
  <si>
    <t>1001-1500</t>
  </si>
  <si>
    <t>1501-2000</t>
  </si>
  <si>
    <t>2001-2500</t>
  </si>
  <si>
    <t>2501-3000</t>
  </si>
  <si>
    <t>3001-3500</t>
  </si>
  <si>
    <t>3501-4000</t>
  </si>
  <si>
    <t>4001-4500</t>
  </si>
  <si>
    <t>4501-5000</t>
  </si>
  <si>
    <t>5001 y más</t>
  </si>
  <si>
    <r>
      <rPr>
        <b/>
        <sz val="8"/>
        <rFont val="Verdana"/>
        <family val="2"/>
      </rPr>
      <t>2</t>
    </r>
    <r>
      <rPr>
        <sz val="8"/>
        <rFont val="Verdana"/>
        <family val="2"/>
      </rPr>
      <t xml:space="preserve"> Las cifras incluyen formatos digitales, por tal motivo se contempla el valor cero en el primer rango de producción.</t>
    </r>
  </si>
  <si>
    <t>TABLA 15.16: NÚMERO Y PORCENTAJE DE TRADUCCIONES REGISTRADAS EN EL INTERNATIONAL STANDARD BOOK NUMBER (ISBN), SEGÚN IDIOMA DE ORÍGEN E IDIOMA TRADUCIDO. 2021</t>
  </si>
  <si>
    <t>IDIOMA DE ORÍGEN</t>
  </si>
  <si>
    <t>IDIOMA TRADUCIDO</t>
  </si>
  <si>
    <t>Inglés</t>
  </si>
  <si>
    <t>Español</t>
  </si>
  <si>
    <t>Francés</t>
  </si>
  <si>
    <t>Alemán</t>
  </si>
  <si>
    <t xml:space="preserve">Español       </t>
  </si>
  <si>
    <t>Italiano</t>
  </si>
  <si>
    <t>Portugués</t>
  </si>
  <si>
    <t>Griego</t>
  </si>
  <si>
    <t>Sueco</t>
  </si>
  <si>
    <t>Mapudungun</t>
  </si>
  <si>
    <t>Chino</t>
  </si>
  <si>
    <t>Japonés</t>
  </si>
  <si>
    <t>Ruso</t>
  </si>
  <si>
    <t>Creolé</t>
  </si>
  <si>
    <t>Árabe</t>
  </si>
  <si>
    <t>Aymara</t>
  </si>
  <si>
    <t>Latín</t>
  </si>
  <si>
    <t>Catalán</t>
  </si>
  <si>
    <t>Checo</t>
  </si>
  <si>
    <t>Danés</t>
  </si>
  <si>
    <t>Indonesio</t>
  </si>
  <si>
    <t>Noruego</t>
  </si>
  <si>
    <t>Rumano</t>
  </si>
  <si>
    <t>Rapa Nui</t>
  </si>
  <si>
    <r>
      <t>Nota:</t>
    </r>
    <r>
      <rPr>
        <sz val="8"/>
        <color rgb="FF000000"/>
        <rFont val="Verdana"/>
        <family val="2"/>
      </rPr>
      <t xml:space="preserve"> Las cifras reportadas, se construyen con el registro administrado por ISBN con fecha de extracción al 15 de marzo del 2022. El registro es incremental por lo que la fecha de extracción tiene efectos en las desagregaciones por el estado de actualización del registro.</t>
    </r>
  </si>
  <si>
    <r>
      <t>TABLA 15.17: NÚMERO DE EDITORES QUE SOLICITAN REGISTRO DE SU OBRA POR PRIMERA VEZ EN EL INTERNATIONAL STANDARD BOOK NUMBER (ISBN), POR AÑO, SEGÚN REGIÓN. 2017-2021</t>
    </r>
    <r>
      <rPr>
        <b/>
        <vertAlign val="superscript"/>
        <sz val="8"/>
        <rFont val="Verdana"/>
        <family val="2"/>
      </rPr>
      <t>/1</t>
    </r>
  </si>
  <si>
    <t>Editores</t>
  </si>
  <si>
    <t xml:space="preserve">Los Ríos </t>
  </si>
  <si>
    <t xml:space="preserve">Los Lagos </t>
  </si>
  <si>
    <t>… Información no disponible</t>
  </si>
  <si>
    <r>
      <t>TABLA 15.18: NÚMERO Y PORCENTAJE DE TÍTULOS REGISTRADOS EN EL INTERNATIONAL STANDARD BOOK NUMBER (ISBN), POR AÑO, SEGÚN MES DE PRODUCCIÓN. 2017-2021</t>
    </r>
    <r>
      <rPr>
        <b/>
        <vertAlign val="superscript"/>
        <sz val="8"/>
        <rFont val="Verdana"/>
        <family val="2"/>
      </rPr>
      <t>/1</t>
    </r>
  </si>
  <si>
    <t>MES</t>
  </si>
  <si>
    <t>Enero</t>
  </si>
  <si>
    <t>Febrero</t>
  </si>
  <si>
    <t>Marzo</t>
  </si>
  <si>
    <t>Abril</t>
  </si>
  <si>
    <t>Mayo</t>
  </si>
  <si>
    <t>Junio</t>
  </si>
  <si>
    <t>Julio</t>
  </si>
  <si>
    <t>Agosto</t>
  </si>
  <si>
    <t>Septiembre</t>
  </si>
  <si>
    <t>Octubre</t>
  </si>
  <si>
    <t>Noviembre</t>
  </si>
  <si>
    <t>Diciembre</t>
  </si>
  <si>
    <r>
      <t>TABLA 15.19: NÚMERO DE TÍTULOS REGISTRADOS EN EL INTERNATIONAL STANDARD BOOK NUMBER (ISBN) POR AÑO Y POR UNIVERSIDADES CHILENAS. 2017-2021</t>
    </r>
    <r>
      <rPr>
        <b/>
        <vertAlign val="superscript"/>
        <sz val="8"/>
        <rFont val="Verdana"/>
        <family val="2"/>
      </rPr>
      <t>/1/2</t>
    </r>
  </si>
  <si>
    <t xml:space="preserve">Universidad </t>
  </si>
  <si>
    <t>Registros</t>
  </si>
  <si>
    <t>Pontificia  Universidad Católica de Chile</t>
  </si>
  <si>
    <t>Pontificia Universidad Católica de Chile</t>
  </si>
  <si>
    <t xml:space="preserve">Pontificia Universidad Católica de Chile </t>
  </si>
  <si>
    <t>Universidad de Chile</t>
  </si>
  <si>
    <t>Universidad de Santiago de Chile</t>
  </si>
  <si>
    <t>Pontificia Universidad Caólica de Valparaíso</t>
  </si>
  <si>
    <t>Universidad Alberto Hurtado</t>
  </si>
  <si>
    <t>Universidad Austral de Chile</t>
  </si>
  <si>
    <t>Pontificia Universidad Católica de Valparaíso</t>
  </si>
  <si>
    <t>Universidad Autónoma de Chile</t>
  </si>
  <si>
    <t>Universidad Tecnológica de Chile INACAP</t>
  </si>
  <si>
    <t>Ediciones Universitarias de la Universidad Católica de Valparaíso</t>
  </si>
  <si>
    <t>Universidad Católica de Valparaíso</t>
  </si>
  <si>
    <t>Universidad de Los Lagos</t>
  </si>
  <si>
    <t>Universidad de la Frontera</t>
  </si>
  <si>
    <t>Universidad de La Serena</t>
  </si>
  <si>
    <t>Editorial Universidad de Santiago de Chile</t>
  </si>
  <si>
    <t>Ediciones Universidad Austral de Chile</t>
  </si>
  <si>
    <t>Universidad Diego Portales</t>
  </si>
  <si>
    <t>Universidad de Concepción</t>
  </si>
  <si>
    <t>Universidad de Talca</t>
  </si>
  <si>
    <t>Ediciones Universidad de Concepción</t>
  </si>
  <si>
    <t>Universidad Católica del Norte</t>
  </si>
  <si>
    <t>Universidad San Sebastián</t>
  </si>
  <si>
    <t>Ediciones Universidad Diego Portales</t>
  </si>
  <si>
    <t>Universidad Finis Terrae</t>
  </si>
  <si>
    <t>Universidad del Bío Bío</t>
  </si>
  <si>
    <t>Ediciones Universidad San Sebastián</t>
  </si>
  <si>
    <t>Universidad Técnica Federico Santa María</t>
  </si>
  <si>
    <t>Universidad Católica de la Santísima Concepción</t>
  </si>
  <si>
    <t>Universidad de Valparaíso</t>
  </si>
  <si>
    <t>Universidad de Tarapacá</t>
  </si>
  <si>
    <t>Universidad Católica de Temuco</t>
  </si>
  <si>
    <t>Universidad de La Frontera</t>
  </si>
  <si>
    <t>Universidad Católica del Maule</t>
  </si>
  <si>
    <t>Universidad Católica Cardenal Raúl Silva Henríquez</t>
  </si>
  <si>
    <t>Universidad del Desarrollo</t>
  </si>
  <si>
    <t>Universidad Tecnológica Metropolitana</t>
  </si>
  <si>
    <t>Universidad de Antofagasta</t>
  </si>
  <si>
    <t>Universidad de Playa Ancha de Ciencias de la Educación</t>
  </si>
  <si>
    <t>Universidad Católica Silva Henríquez</t>
  </si>
  <si>
    <t>Ediciones Universidad de Valparaíso</t>
  </si>
  <si>
    <t>Universidad Central</t>
  </si>
  <si>
    <t>Universidad del Bío-Bío</t>
  </si>
  <si>
    <t>Ediciones Universidad Católica del Norte</t>
  </si>
  <si>
    <t>Universidad de Magallanes</t>
  </si>
  <si>
    <t>Universidad Bernardo O'Higgins</t>
  </si>
  <si>
    <t>Universidad de Playa Ancha</t>
  </si>
  <si>
    <t>Universidad de Las Américas</t>
  </si>
  <si>
    <t>Universidad Metropolitana de Ciencias de la Educación</t>
  </si>
  <si>
    <t>Universidad Arturo Prat</t>
  </si>
  <si>
    <t>Universidad de Los Andes</t>
  </si>
  <si>
    <t>Universidad Miguel de Cervantes</t>
  </si>
  <si>
    <t>Universidad Adventista de Chile</t>
  </si>
  <si>
    <t>Universidad Academia de Humanismo Cristiano</t>
  </si>
  <si>
    <t>Universidad Metropoliotana de Ciencias de la Educación</t>
  </si>
  <si>
    <t>Ediciones Universidad del Bío-Bío</t>
  </si>
  <si>
    <t>Universidad de Viña del Mar</t>
  </si>
  <si>
    <t>Universidad Mayor</t>
  </si>
  <si>
    <t>Universidad de O'Higgins</t>
  </si>
  <si>
    <t xml:space="preserve">Universidad Adventista de Chile </t>
  </si>
  <si>
    <t>Universidad Gabriela Mistral</t>
  </si>
  <si>
    <t>Universidad Andrés Bello</t>
  </si>
  <si>
    <t>Universidad de Atacama</t>
  </si>
  <si>
    <t>Universidad de O´Higgins</t>
  </si>
  <si>
    <t>Universidad Santo Tomás</t>
  </si>
  <si>
    <t>Universidad Adolfo Ibáñez</t>
  </si>
  <si>
    <t>Universidad de Artes, Ciencias y Comunicación</t>
  </si>
  <si>
    <r>
      <rPr>
        <b/>
        <sz val="8"/>
        <rFont val="Verdana"/>
        <family val="2"/>
      </rPr>
      <t xml:space="preserve">1 </t>
    </r>
    <r>
      <rPr>
        <sz val="8"/>
        <rFont val="Verdana"/>
        <family val="2"/>
      </rPr>
      <t>Fueron consideradas por año, todas aquellas universidades que registraron a su nombre, al menos un título.</t>
    </r>
  </si>
  <si>
    <r>
      <t>TABLA 15.20: NÚMERO DE EDITORES Y TÍTULOS REGISTRADOS EN EL INTERNATIONAL STANDARD BOOK NUMBER (ISBN) POR TAMAÑO DE EMPRESA</t>
    </r>
    <r>
      <rPr>
        <b/>
        <vertAlign val="superscript"/>
        <sz val="8"/>
        <rFont val="Verdana"/>
        <family val="2"/>
      </rPr>
      <t>/1</t>
    </r>
    <r>
      <rPr>
        <b/>
        <sz val="8"/>
        <rFont val="Verdana"/>
        <family val="2"/>
      </rPr>
      <t>. 2021</t>
    </r>
  </si>
  <si>
    <t>TAMAÑO EMPRESA</t>
  </si>
  <si>
    <r>
      <t>Títulos</t>
    </r>
    <r>
      <rPr>
        <b/>
        <vertAlign val="superscript"/>
        <sz val="8"/>
        <rFont val="Verdana"/>
        <family val="2"/>
      </rPr>
      <t>/2</t>
    </r>
  </si>
  <si>
    <t>Grande (200 o más)</t>
  </si>
  <si>
    <t>Mediana (50 - 199)</t>
  </si>
  <si>
    <t>Pequeña (10 - 49)</t>
  </si>
  <si>
    <t>Micro (1 - 9)</t>
  </si>
  <si>
    <r>
      <t>Sin Información</t>
    </r>
    <r>
      <rPr>
        <vertAlign val="superscript"/>
        <sz val="8"/>
        <color theme="1"/>
        <rFont val="Verdana"/>
        <family val="2"/>
      </rPr>
      <t>/3</t>
    </r>
  </si>
  <si>
    <r>
      <rPr>
        <b/>
        <sz val="8"/>
        <rFont val="Verdana"/>
        <family val="2"/>
      </rPr>
      <t xml:space="preserve">1 </t>
    </r>
    <r>
      <rPr>
        <sz val="8"/>
        <rFont val="Verdana"/>
        <family val="2"/>
      </rPr>
      <t>Tamaño de empresa según ocupados, regidos por la Ley N°20.416 del Estatuto Pyme.</t>
    </r>
  </si>
  <si>
    <r>
      <rPr>
        <b/>
        <sz val="8"/>
        <color rgb="FF000000"/>
        <rFont val="Verdana"/>
        <family val="2"/>
      </rPr>
      <t>3</t>
    </r>
    <r>
      <rPr>
        <sz val="8"/>
        <color rgb="FF000000"/>
        <rFont val="Verdana"/>
        <family val="2"/>
      </rPr>
      <t xml:space="preserve"> De los 1.520 editores que no registran información, 906 son personas naturales, 419 personas juridicas y 195 datos perdidos (no encontrados en Marco Maestro de Empresas 2021).</t>
    </r>
  </si>
  <si>
    <t>Fuente: Instituto Nacional de Estadísticas (INE), basado en los registros del International Standard Book Number (ISBN), dispuestos por la Cámara Chilena del Libro y Marco Maestro de Empresas 2021 (INE).</t>
  </si>
  <si>
    <r>
      <t>TABLA 15.21: RECAUDACIÓN DE LA SOCIEDAD DE DERECHOS LITERARIOS (SADEL) POR CONCEPTO DE LICENCIAS REPROGRÁFICAS</t>
    </r>
    <r>
      <rPr>
        <b/>
        <vertAlign val="superscript"/>
        <sz val="8"/>
        <rFont val="Verdana"/>
        <family val="2"/>
      </rPr>
      <t xml:space="preserve">/1 </t>
    </r>
    <r>
      <rPr>
        <b/>
        <sz val="8"/>
        <rFont val="Verdana"/>
        <family val="2"/>
      </rPr>
      <t>POR AÑO. 2017-2021</t>
    </r>
  </si>
  <si>
    <t>RECAUDACIÓN</t>
  </si>
  <si>
    <r>
      <t>2021</t>
    </r>
    <r>
      <rPr>
        <b/>
        <vertAlign val="superscript"/>
        <sz val="8"/>
        <rFont val="Verdana"/>
        <family val="2"/>
      </rPr>
      <t>/2</t>
    </r>
  </si>
  <si>
    <t>-</t>
  </si>
  <si>
    <r>
      <rPr>
        <b/>
        <sz val="8"/>
        <rFont val="Verdana"/>
        <family val="2"/>
      </rPr>
      <t>1</t>
    </r>
    <r>
      <rPr>
        <sz val="8"/>
        <rFont val="Verdana"/>
        <family val="2"/>
      </rPr>
      <t xml:space="preserve"> La recaudación de Sadel proviene de las licencias para la fotocopia parcial o digitalización parcial de libros.</t>
    </r>
  </si>
  <si>
    <r>
      <rPr>
        <b/>
        <sz val="8"/>
        <rFont val="Verdana"/>
        <family val="2"/>
      </rPr>
      <t>2</t>
    </r>
    <r>
      <rPr>
        <sz val="8"/>
        <rFont val="Verdana"/>
        <family val="2"/>
      </rPr>
      <t xml:space="preserve"> El aumento en la recaudación durante el año 2019 se debe a la suscripción nuevas licencias en el uso de libros principalmente en universidades.</t>
    </r>
  </si>
  <si>
    <r>
      <rPr>
        <b/>
        <sz val="8"/>
        <rFont val="Verdana"/>
        <family val="2"/>
      </rPr>
      <t>3</t>
    </r>
    <r>
      <rPr>
        <sz val="8"/>
        <rFont val="Verdana"/>
        <family val="2"/>
      </rPr>
      <t xml:space="preserve"> El aumento en la recaudación durante el año 2021 se debe a las campañas que realiza Sadel para concientizar sobre la importancia del respeto del derecho de autor. </t>
    </r>
  </si>
  <si>
    <t xml:space="preserve"> - No registró movimiento.</t>
  </si>
  <si>
    <r>
      <t>TABLA 15.22: NÚMERO DE SERVICIOS BIBLIOTECARIOS DE LA RED DEL SISTEMA NACIONAL DE BIBLIOTECAS PÚBLICAS (SNBP)</t>
    </r>
    <r>
      <rPr>
        <b/>
        <vertAlign val="superscript"/>
        <sz val="8"/>
        <rFont val="Verdana"/>
        <family val="2"/>
      </rPr>
      <t>/1</t>
    </r>
    <r>
      <rPr>
        <b/>
        <sz val="8"/>
        <rFont val="Verdana"/>
        <family val="2"/>
      </rPr>
      <t xml:space="preserve"> DEL SERVICIO NACIONAL DEL PATRIMONIO CULTURAL, SEGÚN TIPO DE SERVICIO. 2021</t>
    </r>
  </si>
  <si>
    <t>TIPO DE SERVICIO</t>
  </si>
  <si>
    <t>Cantidad de servicios</t>
  </si>
  <si>
    <r>
      <t>Biblioteca Pública Regional</t>
    </r>
    <r>
      <rPr>
        <vertAlign val="superscript"/>
        <sz val="8"/>
        <color rgb="FF000000"/>
        <rFont val="Verdana"/>
        <family val="2"/>
      </rPr>
      <t>/2</t>
    </r>
  </si>
  <si>
    <r>
      <t>Biblioteca Pública Comunal</t>
    </r>
    <r>
      <rPr>
        <vertAlign val="superscript"/>
        <sz val="8"/>
        <color rgb="FF000000"/>
        <rFont val="Verdana"/>
        <family val="2"/>
      </rPr>
      <t>/3</t>
    </r>
  </si>
  <si>
    <r>
      <t>Biblioteca Pública Filial</t>
    </r>
    <r>
      <rPr>
        <vertAlign val="superscript"/>
        <sz val="8"/>
        <color rgb="FF000000"/>
        <rFont val="Verdana"/>
        <family val="2"/>
      </rPr>
      <t>/4</t>
    </r>
  </si>
  <si>
    <r>
      <t>Punto de Préstamo</t>
    </r>
    <r>
      <rPr>
        <vertAlign val="superscript"/>
        <sz val="8"/>
        <color rgb="FF000000"/>
        <rFont val="Verdana"/>
        <family val="2"/>
      </rPr>
      <t>/5</t>
    </r>
  </si>
  <si>
    <r>
      <t>Bibliomóvil</t>
    </r>
    <r>
      <rPr>
        <vertAlign val="superscript"/>
        <sz val="8"/>
        <color rgb="FF000000"/>
        <rFont val="Verdana"/>
        <family val="2"/>
      </rPr>
      <t>/6</t>
    </r>
  </si>
  <si>
    <r>
      <t>Programa Bibliometro</t>
    </r>
    <r>
      <rPr>
        <vertAlign val="superscript"/>
        <sz val="8"/>
        <color rgb="FF000000"/>
        <rFont val="Verdana"/>
        <family val="2"/>
      </rPr>
      <t>/7</t>
    </r>
  </si>
  <si>
    <r>
      <t>Biblioteca Centro Penitenciario</t>
    </r>
    <r>
      <rPr>
        <vertAlign val="superscript"/>
        <sz val="8"/>
        <color rgb="FF000000"/>
        <rFont val="Verdana"/>
        <family val="2"/>
      </rPr>
      <t>/8</t>
    </r>
  </si>
  <si>
    <r>
      <t>Biblioteca Centro de Justicia Juvenil</t>
    </r>
    <r>
      <rPr>
        <vertAlign val="superscript"/>
        <sz val="8"/>
        <color rgb="FF000000"/>
        <rFont val="Verdana"/>
        <family val="2"/>
      </rPr>
      <t>/8</t>
    </r>
  </si>
  <si>
    <r>
      <t>Biblioteca Centro Teletón</t>
    </r>
    <r>
      <rPr>
        <vertAlign val="superscript"/>
        <sz val="8"/>
        <color rgb="FF000000"/>
        <rFont val="Verdana"/>
        <family val="2"/>
      </rPr>
      <t>/8</t>
    </r>
  </si>
  <si>
    <r>
      <rPr>
        <b/>
        <sz val="8"/>
        <rFont val="Verdana"/>
        <family val="2"/>
      </rPr>
      <t>Nota</t>
    </r>
    <r>
      <rPr>
        <sz val="8"/>
        <rFont val="Verdana"/>
        <family val="2"/>
      </rPr>
      <t>: Los datos presentados para bibliotecas públicas comunales, filiales y puntos de préstamos contabilizan las bibliotecas operativas o activas del sistema, por tanto pueden existir diferencias con la cifras presentadas el año anterior, debido a cierres temporales o permanentes de servicios bibliotecarios.</t>
    </r>
  </si>
  <si>
    <r>
      <rPr>
        <b/>
        <sz val="8"/>
        <color theme="1"/>
        <rFont val="Verdana"/>
        <family val="2"/>
      </rPr>
      <t>1</t>
    </r>
    <r>
      <rPr>
        <sz val="8"/>
        <color theme="1"/>
        <rFont val="Verdana"/>
        <family val="2"/>
      </rPr>
      <t xml:space="preserve"> El Sistema Nacional de Bibliotecas Públicas tiene como objetivo contribuir al fortalecimiento y desarrollo de las bibliotecas públicas del país como espacios comunitarios, que democratizan el acceso a la lectura, la información, el conocimiento y la recreación. Forman parte de SNBP: Bibliotecas públicas, Puntos de préstamo, Programa Bibliometro, Bibliomóvil, Bibliotecas en cárceles, Hospitales, Centros de reclusión juvenil.</t>
    </r>
  </si>
  <si>
    <r>
      <rPr>
        <b/>
        <sz val="8"/>
        <color theme="1"/>
        <rFont val="Verdana"/>
        <family val="2"/>
      </rPr>
      <t xml:space="preserve">2 </t>
    </r>
    <r>
      <rPr>
        <sz val="8"/>
        <color theme="1"/>
        <rFont val="Verdana"/>
        <family val="2"/>
      </rPr>
      <t xml:space="preserve">Las Bibliotecas Públicas Regionales ofrecen una cobertura desde cada capital regional, actuando como eje articulador del sistema bibliotecario regional. </t>
    </r>
  </si>
  <si>
    <r>
      <rPr>
        <b/>
        <sz val="8"/>
        <color theme="1"/>
        <rFont val="Verdana"/>
        <family val="2"/>
      </rPr>
      <t xml:space="preserve">3 </t>
    </r>
    <r>
      <rPr>
        <sz val="8"/>
        <color theme="1"/>
        <rFont val="Verdana"/>
        <family val="2"/>
      </rPr>
      <t xml:space="preserve">Las Bibliotecas Públicas Comunales cubren el área delimitada por una comuna y entrega servicios de acuerdo a las necesidades de la comunidad y de acuerdo a su contexto y administración. </t>
    </r>
  </si>
  <si>
    <r>
      <rPr>
        <b/>
        <sz val="8"/>
        <color theme="1"/>
        <rFont val="Verdana"/>
        <family val="2"/>
      </rPr>
      <t xml:space="preserve">4 </t>
    </r>
    <r>
      <rPr>
        <sz val="8"/>
        <color theme="1"/>
        <rFont val="Verdana"/>
        <family val="2"/>
      </rPr>
      <t xml:space="preserve">Las Bibliotecas Públicas Filiales son una alternativa de servicio bibliotecario en sectores aledaños o periféricos al área central comunal o de menor población, pero siempre dentro de una misma comuna. </t>
    </r>
  </si>
  <si>
    <r>
      <rPr>
        <b/>
        <sz val="8"/>
        <color theme="1"/>
        <rFont val="Verdana"/>
        <family val="2"/>
      </rPr>
      <t>5</t>
    </r>
    <r>
      <rPr>
        <sz val="8"/>
        <color theme="1"/>
        <rFont val="Verdana"/>
        <family val="2"/>
      </rPr>
      <t xml:space="preserve"> El Punto de Préstamo no considera áreas de lectura u otras actividades. Su espacio se concentra en contener una colección bibliográfica destinada solo al préstamo de materiales para la lectura en domicilio.</t>
    </r>
  </si>
  <si>
    <r>
      <rPr>
        <b/>
        <sz val="8"/>
        <color theme="1"/>
        <rFont val="Verdana"/>
        <family val="2"/>
      </rPr>
      <t>6</t>
    </r>
    <r>
      <rPr>
        <sz val="8"/>
        <color theme="1"/>
        <rFont val="Verdana"/>
        <family val="2"/>
      </rPr>
      <t xml:space="preserve"> Bibliomóvil es un espacio acondicionado para ofrecer los servicios de biblioteca pública. Se configura a partir de las necesidades de acceso, para dar cobertura en sectores alejados de centros urbanos o en situación de aislamiento. </t>
    </r>
  </si>
  <si>
    <r>
      <rPr>
        <b/>
        <sz val="8"/>
        <color theme="1"/>
        <rFont val="Verdana"/>
        <family val="2"/>
      </rPr>
      <t xml:space="preserve">7 </t>
    </r>
    <r>
      <rPr>
        <sz val="8"/>
        <color theme="1"/>
        <rFont val="Verdana"/>
        <family val="2"/>
      </rPr>
      <t>Programa Bibliometro incluye Red Merval, Red Hospitales y Red Metropolitana.</t>
    </r>
  </si>
  <si>
    <r>
      <rPr>
        <b/>
        <sz val="8"/>
        <color theme="1"/>
        <rFont val="Verdana"/>
        <family val="2"/>
      </rPr>
      <t xml:space="preserve">8 </t>
    </r>
    <r>
      <rPr>
        <sz val="8"/>
        <color theme="1"/>
        <rFont val="Verdana"/>
        <family val="2"/>
      </rPr>
      <t xml:space="preserve">Biblioteca Centro Penitenciario, Biblioteca Centro de Justicia Juvenil y Biblioteca Centro Teletón son proyectos patrimoniales o focalizados y administrados por el Programa Red Digital de Espacios Patrimoniales. </t>
    </r>
  </si>
  <si>
    <t>Fuente: Servicio Nacional del Patrimonio Cultural - Ministerio de las Culturas, las Artes y el Patrimonio.</t>
  </si>
  <si>
    <r>
      <t>TABLA 15.23: NÚMERO TOTAL DE BIBLIOMÓVILES</t>
    </r>
    <r>
      <rPr>
        <b/>
        <vertAlign val="superscript"/>
        <sz val="8"/>
        <color theme="1"/>
        <rFont val="Verdana"/>
        <family val="2"/>
      </rPr>
      <t>/1</t>
    </r>
    <r>
      <rPr>
        <b/>
        <sz val="8"/>
        <color theme="1"/>
        <rFont val="Verdana"/>
        <family val="2"/>
      </rPr>
      <t xml:space="preserve"> ACTIVOS DEL SERVICIO NACIONAL DEL PATRIMONIO CULTURAL, SEGÚN AÑO. 2017-2021</t>
    </r>
  </si>
  <si>
    <t>Cantidad de Bibliomóviles</t>
  </si>
  <si>
    <r>
      <rPr>
        <b/>
        <sz val="8"/>
        <color theme="1"/>
        <rFont val="Verdana"/>
        <family val="2"/>
      </rPr>
      <t>1</t>
    </r>
    <r>
      <rPr>
        <sz val="8"/>
        <color theme="1"/>
        <rFont val="Verdana"/>
        <family val="2"/>
      </rPr>
      <t xml:space="preserve"> Medio de transporte acondicionado para ofrecer los servicios de biblioteca pública. Se configura a partir de las necesidades de acceso, para dar cobertura en sectores alejados de centros urbanos o en situación de aislamiento. </t>
    </r>
  </si>
  <si>
    <r>
      <t>TABLA 15.24: NÚMERO DE EJEMPLARES NUEVOS Y ACUMULADOS EN LA RED DE SERVICIOS BIBLIOTECARIOS</t>
    </r>
    <r>
      <rPr>
        <b/>
        <vertAlign val="superscript"/>
        <sz val="8"/>
        <color theme="1"/>
        <rFont val="Verdana"/>
        <family val="2"/>
      </rPr>
      <t>/1</t>
    </r>
    <r>
      <rPr>
        <b/>
        <sz val="8"/>
        <color theme="1"/>
        <rFont val="Verdana"/>
        <family val="2"/>
      </rPr>
      <t xml:space="preserve"> DEL SISTEMA NACIONAL DE BIBLIOTECAS PÚBLICAS DEL SERVICIO NACIONAL DEL PATRIMONIO CULTURAL, POR AÑO, SEGÚN MATERIA. 2017-2021</t>
    </r>
  </si>
  <si>
    <r>
      <t>MATERIA</t>
    </r>
    <r>
      <rPr>
        <b/>
        <vertAlign val="superscript"/>
        <sz val="8"/>
        <rFont val="Verdana"/>
        <family val="2"/>
      </rPr>
      <t>/2</t>
    </r>
  </si>
  <si>
    <r>
      <t>Ejemplares</t>
    </r>
    <r>
      <rPr>
        <b/>
        <vertAlign val="superscript"/>
        <sz val="8"/>
        <rFont val="Verdana"/>
        <family val="2"/>
      </rPr>
      <t>/3</t>
    </r>
  </si>
  <si>
    <t>Total General</t>
  </si>
  <si>
    <t>Total nuevos</t>
  </si>
  <si>
    <t>Total acumulados</t>
  </si>
  <si>
    <t>Artes</t>
  </si>
  <si>
    <r>
      <t>Nuevos</t>
    </r>
    <r>
      <rPr>
        <vertAlign val="superscript"/>
        <sz val="8"/>
        <rFont val="Verdana"/>
        <family val="2"/>
      </rPr>
      <t>/4</t>
    </r>
  </si>
  <si>
    <r>
      <t>Acumulados</t>
    </r>
    <r>
      <rPr>
        <vertAlign val="superscript"/>
        <sz val="8"/>
        <rFont val="Verdana"/>
        <family val="2"/>
      </rPr>
      <t>/5</t>
    </r>
  </si>
  <si>
    <t>Ciencias naturales</t>
  </si>
  <si>
    <t>Ciencias sociales</t>
  </si>
  <si>
    <t>Filosofía y psicología</t>
  </si>
  <si>
    <t>Geografía e historia</t>
  </si>
  <si>
    <r>
      <rPr>
        <b/>
        <sz val="8"/>
        <rFont val="Verdana"/>
        <family val="2"/>
      </rPr>
      <t>1</t>
    </r>
    <r>
      <rPr>
        <sz val="8"/>
        <rFont val="Verdana"/>
        <family val="2"/>
      </rPr>
      <t xml:space="preserve"> La Red de Servicios Bibliotecarios incluye Bibliotecas Públicas, Filiales, Puntos de Préstamo, Bibliomóvil, Programa Bibliometro, Biblioteca Centro Penitenciario, Biblioteca Centro de Justicia Juvenil, Biblioteca Centro Teletón.</t>
    </r>
  </si>
  <si>
    <r>
      <t xml:space="preserve">2 </t>
    </r>
    <r>
      <rPr>
        <sz val="8"/>
        <color theme="1"/>
        <rFont val="Verdana"/>
        <family val="2"/>
      </rPr>
      <t>Materia: Listado de grandes áreas del conocimiento que son utilizados en la catalogación de material bibliográfico, y que se encuentran contenidas en el Sistema de Clasificación Decimal Dewey.</t>
    </r>
  </si>
  <si>
    <r>
      <rPr>
        <b/>
        <sz val="8"/>
        <rFont val="Verdana"/>
        <family val="2"/>
      </rPr>
      <t xml:space="preserve">3 </t>
    </r>
    <r>
      <rPr>
        <sz val="8"/>
        <rFont val="Verdana"/>
        <family val="2"/>
      </rPr>
      <t>Ejemplares: Corresponde a cada copia de título de un libro, revista, periódico. Se relaciona con el tiraje de producción del material bibliográfico.</t>
    </r>
  </si>
  <si>
    <r>
      <t xml:space="preserve">4 </t>
    </r>
    <r>
      <rPr>
        <sz val="8"/>
        <color theme="1"/>
        <rFont val="Verdana"/>
        <family val="2"/>
      </rPr>
      <t xml:space="preserve">Refiere a ejemplares nuevos ingresados al sistema de gestión bibliotecaria Aleph, al año de referencia. </t>
    </r>
  </si>
  <si>
    <r>
      <rPr>
        <b/>
        <sz val="8"/>
        <color theme="1"/>
        <rFont val="Verdana"/>
        <family val="2"/>
      </rPr>
      <t xml:space="preserve">5 </t>
    </r>
    <r>
      <rPr>
        <sz val="8"/>
        <color theme="1"/>
        <rFont val="Verdana"/>
        <family val="2"/>
      </rPr>
      <t>Refiere a ejemplares acumulados según el sistema de gestión bibliotecaria Aleph, al año de referencia.</t>
    </r>
  </si>
  <si>
    <r>
      <t>TABLA 15.25: NÚMERO Y PORCENTAJE DE EJEMPLARES Y PRÉSTAMOS DE MATERIAL BIBLIOGRÁFICO CON ENFOQUE DE GÉNERO</t>
    </r>
    <r>
      <rPr>
        <b/>
        <vertAlign val="superscript"/>
        <sz val="8"/>
        <color theme="1"/>
        <rFont val="Verdana"/>
        <family val="2"/>
      </rPr>
      <t xml:space="preserve">/1 </t>
    </r>
    <r>
      <rPr>
        <b/>
        <sz val="8"/>
        <color theme="1"/>
        <rFont val="Verdana"/>
        <family val="2"/>
      </rPr>
      <t>EN LA BIBLIOTECA NACIONAL Y LA RED DE SERVICIOS BIBLIOTECARIOS DEL SISTEMA NACIONAL DE BIBLIOTECAS PÚBLICAS DEL SERVICIO NACIONAL DEL PATRIMONIO CULTURAL, POR AÑO</t>
    </r>
    <r>
      <rPr>
        <b/>
        <vertAlign val="superscript"/>
        <sz val="8"/>
        <color theme="1"/>
        <rFont val="Verdana"/>
        <family val="2"/>
      </rPr>
      <t>/2/3</t>
    </r>
    <r>
      <rPr>
        <b/>
        <sz val="8"/>
        <color theme="1"/>
        <rFont val="Verdana"/>
        <family val="2"/>
      </rPr>
      <t>. 2017-2021</t>
    </r>
  </si>
  <si>
    <r>
      <t>Ejemplares</t>
    </r>
    <r>
      <rPr>
        <b/>
        <vertAlign val="superscript"/>
        <sz val="8"/>
        <rFont val="Verdana"/>
        <family val="2"/>
      </rPr>
      <t>/4</t>
    </r>
  </si>
  <si>
    <t>Número</t>
  </si>
  <si>
    <t>Biblioteca Nacional</t>
  </si>
  <si>
    <r>
      <t>Total nuevos</t>
    </r>
    <r>
      <rPr>
        <vertAlign val="superscript"/>
        <sz val="8"/>
        <rFont val="Verdana"/>
        <family val="2"/>
      </rPr>
      <t>/5</t>
    </r>
  </si>
  <si>
    <r>
      <t>Total acumulados</t>
    </r>
    <r>
      <rPr>
        <vertAlign val="superscript"/>
        <sz val="8"/>
        <rFont val="Verdana"/>
        <family val="2"/>
      </rPr>
      <t>/6</t>
    </r>
  </si>
  <si>
    <t>Total préstamos</t>
  </si>
  <si>
    <r>
      <t>Nuevos con enfoque de género</t>
    </r>
    <r>
      <rPr>
        <vertAlign val="superscript"/>
        <sz val="8"/>
        <rFont val="Verdana"/>
        <family val="2"/>
      </rPr>
      <t>/7</t>
    </r>
  </si>
  <si>
    <r>
      <t>Acumulados con enfoque de géneros</t>
    </r>
    <r>
      <rPr>
        <vertAlign val="superscript"/>
        <sz val="8"/>
        <rFont val="Verdana"/>
        <family val="2"/>
      </rPr>
      <t>/7</t>
    </r>
  </si>
  <si>
    <r>
      <t>Préstamos con enfoque de género</t>
    </r>
    <r>
      <rPr>
        <vertAlign val="superscript"/>
        <sz val="8"/>
        <rFont val="Verdana"/>
        <family val="2"/>
      </rPr>
      <t>/7</t>
    </r>
  </si>
  <si>
    <t>Red de servicios Bibliotecarios</t>
  </si>
  <si>
    <r>
      <rPr>
        <b/>
        <sz val="8"/>
        <color theme="1"/>
        <rFont val="Verdana"/>
        <family val="2"/>
      </rPr>
      <t>Nota</t>
    </r>
    <r>
      <rPr>
        <sz val="8"/>
        <color theme="1"/>
        <rFont val="Verdana"/>
        <family val="2"/>
      </rPr>
      <t>: El Sistema Nacional de Bibliotecas Públicas (SNBP) ha estimado importante y necesario estandarizar las etapas vinculadas al procesamiento técnico, que permitan relevar los títulos de ficción y no ficción que incorporen el enfoque de género en sus contenidos. Para mayor detalle véase, https://www.genero.patrimoniocultural.gob.cl/sitio/Contenido/Institucional/81451:Procesamiento-bibliografico</t>
    </r>
  </si>
  <si>
    <r>
      <rPr>
        <b/>
        <sz val="8"/>
        <color theme="1"/>
        <rFont val="Verdana"/>
        <family val="2"/>
      </rPr>
      <t>1</t>
    </r>
    <r>
      <rPr>
        <sz val="8"/>
        <color theme="1"/>
        <rFont val="Verdana"/>
        <family val="2"/>
      </rPr>
      <t xml:space="preserve"> El material bibliográfico con enfoque de género corresponde a aquellas colecciones que contienen una etiqueta dentro de la catalogación que la distingue y la hace visible a la comunidad usuaria. </t>
    </r>
  </si>
  <si>
    <r>
      <rPr>
        <b/>
        <sz val="8"/>
        <rFont val="Verdana"/>
        <family val="2"/>
      </rPr>
      <t>2</t>
    </r>
    <r>
      <rPr>
        <sz val="8"/>
        <rFont val="Verdana"/>
        <family val="2"/>
      </rPr>
      <t xml:space="preserve"> La Red de Servicios Bibliotecarios incluye Bibliotecas Públicas, Filiales, Puntos de Préstamo, Bibliomóvil, Programa Bibliometro, Biblioteca Centro Penitenciario, Biblioteca Centro de Justicia Juvenil, Biblioteca Centro Teletón.</t>
    </r>
  </si>
  <si>
    <r>
      <rPr>
        <b/>
        <sz val="8"/>
        <color theme="1"/>
        <rFont val="Verdana"/>
        <family val="2"/>
      </rPr>
      <t>3</t>
    </r>
    <r>
      <rPr>
        <sz val="8"/>
        <color theme="1"/>
        <rFont val="Verdana"/>
        <family val="2"/>
      </rPr>
      <t xml:space="preserve"> El Sistema Nacional de Bibliotecas Públicas tiene como objetivo contribuir al fortalecimiento y desarrollo de las bibliotecas públicas del país como espacios comunitarios, que democratizan el acceso a la lectura, la información, el conocimiento y la recreación. </t>
    </r>
  </si>
  <si>
    <r>
      <rPr>
        <b/>
        <sz val="8"/>
        <rFont val="Verdana"/>
        <family val="2"/>
      </rPr>
      <t xml:space="preserve">4 </t>
    </r>
    <r>
      <rPr>
        <sz val="8"/>
        <rFont val="Verdana"/>
        <family val="2"/>
      </rPr>
      <t>Ejemplares: Corresponde a cada copia de título de un libro, revista, periódico. Se relaciona con el tiraje de producción del material bibliográfico.</t>
    </r>
  </si>
  <si>
    <r>
      <rPr>
        <b/>
        <sz val="8"/>
        <color theme="1"/>
        <rFont val="Verdana"/>
        <family val="2"/>
      </rPr>
      <t xml:space="preserve">5 </t>
    </r>
    <r>
      <rPr>
        <sz val="8"/>
        <color theme="1"/>
        <rFont val="Verdana"/>
        <family val="2"/>
      </rPr>
      <t xml:space="preserve">Refiere a ejemplares nuevos ingresados al sistema de gestión bibliotecaria Aleph, al año de referencia. </t>
    </r>
  </si>
  <si>
    <r>
      <rPr>
        <b/>
        <sz val="8"/>
        <color theme="1"/>
        <rFont val="Verdana"/>
        <family val="2"/>
      </rPr>
      <t xml:space="preserve">6 </t>
    </r>
    <r>
      <rPr>
        <sz val="8"/>
        <color theme="1"/>
        <rFont val="Verdana"/>
        <family val="2"/>
      </rPr>
      <t>Refiere a ejemplares acumulados según el sistema de gestión bibliotecaria Aleph, al año de referencia.</t>
    </r>
  </si>
  <si>
    <r>
      <rPr>
        <b/>
        <sz val="8"/>
        <color theme="1"/>
        <rFont val="Verdana"/>
        <family val="2"/>
      </rPr>
      <t>7</t>
    </r>
    <r>
      <rPr>
        <sz val="8"/>
        <color theme="1"/>
        <rFont val="Verdana"/>
        <family val="2"/>
      </rPr>
      <t xml:space="preserve"> Los porcentajes con enfoque de género fueron calculados en base al total de cada una de las categorías ya sea: total nuevos, total acumulados o total préstamos según corresponda.</t>
    </r>
  </si>
  <si>
    <r>
      <t>TABLA 15.26: PRÉSTAMOS DE MATERIAL BIBLIOGRÁFICO DE LOS SERVICIOS BIBLIOTECARIOS</t>
    </r>
    <r>
      <rPr>
        <b/>
        <vertAlign val="superscript"/>
        <sz val="8"/>
        <color theme="1"/>
        <rFont val="Verdana"/>
        <family val="2"/>
      </rPr>
      <t>/1</t>
    </r>
    <r>
      <rPr>
        <b/>
        <sz val="8"/>
        <color theme="1"/>
        <rFont val="Verdana"/>
        <family val="2"/>
      </rPr>
      <t xml:space="preserve"> DE LA RED DEL SISTEMA NACIONAL DE BIBLIOTECAS PÚBLICAS (SNBP)</t>
    </r>
    <r>
      <rPr>
        <b/>
        <vertAlign val="superscript"/>
        <sz val="8"/>
        <color theme="1"/>
        <rFont val="Verdana"/>
        <family val="2"/>
      </rPr>
      <t>/2</t>
    </r>
    <r>
      <rPr>
        <b/>
        <sz val="8"/>
        <color theme="1"/>
        <rFont val="Verdana"/>
        <family val="2"/>
      </rPr>
      <t xml:space="preserve"> DEL SERVICIO NACIONAL DEL PATRIMONIO CULTURAL,  POR AÑO, SEGÚN TIPO DE SERVICIO. 2017-2021</t>
    </r>
    <r>
      <rPr>
        <b/>
        <vertAlign val="superscript"/>
        <sz val="8"/>
        <color theme="1"/>
        <rFont val="Verdana"/>
        <family val="2"/>
      </rPr>
      <t>/1/2</t>
    </r>
  </si>
  <si>
    <r>
      <t>2020</t>
    </r>
    <r>
      <rPr>
        <b/>
        <vertAlign val="superscript"/>
        <sz val="8"/>
        <color theme="1"/>
        <rFont val="Verdana"/>
        <family val="2"/>
      </rPr>
      <t>/3</t>
    </r>
  </si>
  <si>
    <r>
      <t>2021</t>
    </r>
    <r>
      <rPr>
        <b/>
        <vertAlign val="superscript"/>
        <sz val="8"/>
        <color theme="1"/>
        <rFont val="Verdana"/>
        <family val="2"/>
      </rPr>
      <t>/3</t>
    </r>
  </si>
  <si>
    <t>Total general</t>
  </si>
  <si>
    <t>Biblioteca Pública Regional</t>
  </si>
  <si>
    <t>Biblioteca Pública Comunal</t>
  </si>
  <si>
    <t>Biblioteca Pública Filial</t>
  </si>
  <si>
    <t>Punto de Préstamo</t>
  </si>
  <si>
    <t>Bibliomóvil</t>
  </si>
  <si>
    <t>Programa Bibliometro</t>
  </si>
  <si>
    <t>Biblioteca Centro Penitenciario</t>
  </si>
  <si>
    <t>Biblioteca Centro de Justicia Juvenil</t>
  </si>
  <si>
    <t>Biblioteca Centro Teletón</t>
  </si>
  <si>
    <r>
      <rPr>
        <b/>
        <sz val="8"/>
        <color theme="1"/>
        <rFont val="Verdana"/>
        <family val="2"/>
      </rPr>
      <t>2</t>
    </r>
    <r>
      <rPr>
        <sz val="8"/>
        <color theme="1"/>
        <rFont val="Verdana"/>
        <family val="2"/>
      </rPr>
      <t xml:space="preserve"> El Sistema Nacional de Bibliotecas Públicas tiene como objetivo contribuir al fortalecimiento y desarrollo de las bibliotecas públicas del país como espacios comunitarios, que democratizan el acceso a la lectura, la información, el conocimiento y la recreación. </t>
    </r>
  </si>
  <si>
    <r>
      <t xml:space="preserve">3 </t>
    </r>
    <r>
      <rPr>
        <sz val="8"/>
        <color theme="1"/>
        <rFont val="Verdana"/>
        <family val="2"/>
      </rPr>
      <t xml:space="preserve">Producto de la pandemia Covid 19, durante los años 2020 y 2021 los Servicios Bibliotecarios no pudieron funcionar con regularidad en algunas regiones. Esto implicó una caída en las frecuencias para esos años. </t>
    </r>
  </si>
  <si>
    <r>
      <t>TABLA 15.27: PRÉSTAMOS DE MATERIAL BIBLIOGRÁFICO DE LA RED DE SERVICIOS BIBLIOTECARIOS</t>
    </r>
    <r>
      <rPr>
        <b/>
        <vertAlign val="superscript"/>
        <sz val="8"/>
        <color theme="1"/>
        <rFont val="Verdana"/>
        <family val="2"/>
      </rPr>
      <t xml:space="preserve"> </t>
    </r>
    <r>
      <rPr>
        <b/>
        <sz val="8"/>
        <color theme="1"/>
        <rFont val="Verdana"/>
        <family val="2"/>
      </rPr>
      <t>DEL SISTEMA NACIONAL DE BIBLIOTECAS PÚBLICAS (SNBP) DEL SERVICIO NACIONAL DEL PATRIMONIO CULTURAL, POR GRUPO DE EDAD Y SEXO, SEGÚN REGIÓN. 2021</t>
    </r>
    <r>
      <rPr>
        <b/>
        <vertAlign val="superscript"/>
        <sz val="8"/>
        <color theme="1"/>
        <rFont val="Verdana"/>
        <family val="2"/>
      </rPr>
      <t>/1/2</t>
    </r>
    <r>
      <rPr>
        <b/>
        <sz val="8"/>
        <color theme="1"/>
        <rFont val="Verdana"/>
        <family val="2"/>
      </rPr>
      <t xml:space="preserve">. </t>
    </r>
  </si>
  <si>
    <t>0-14 años</t>
  </si>
  <si>
    <t>15-29 años</t>
  </si>
  <si>
    <t>30-59 años</t>
  </si>
  <si>
    <t>Mayores de 60 años</t>
  </si>
  <si>
    <r>
      <t>Sin Información</t>
    </r>
    <r>
      <rPr>
        <b/>
        <vertAlign val="superscript"/>
        <sz val="8"/>
        <rFont val="Verdana"/>
        <family val="2"/>
      </rPr>
      <t>3</t>
    </r>
  </si>
  <si>
    <t>Mujer</t>
  </si>
  <si>
    <t>Hombre</t>
  </si>
  <si>
    <r>
      <t>Sin información</t>
    </r>
    <r>
      <rPr>
        <b/>
        <vertAlign val="superscript"/>
        <sz val="8"/>
        <rFont val="Verdana"/>
        <family val="2"/>
      </rPr>
      <t>/3</t>
    </r>
  </si>
  <si>
    <t xml:space="preserve">TOTAL </t>
  </si>
  <si>
    <t xml:space="preserve"> - </t>
  </si>
  <si>
    <r>
      <rPr>
        <b/>
        <sz val="8"/>
        <rFont val="Verdana"/>
        <family val="2"/>
      </rPr>
      <t>Nota</t>
    </r>
    <r>
      <rPr>
        <sz val="8"/>
        <rFont val="Verdana"/>
        <family val="2"/>
      </rPr>
      <t>: La información de préstamos automatizados se obtiene  través de la base de datos que se genera a partir de la utilización del sistema de gestión bibliotecaria Aleph.</t>
    </r>
  </si>
  <si>
    <r>
      <rPr>
        <b/>
        <sz val="8"/>
        <rFont val="Verdana"/>
        <family val="2"/>
      </rPr>
      <t>3</t>
    </r>
    <r>
      <rPr>
        <sz val="8"/>
        <rFont val="Verdana"/>
        <family val="2"/>
      </rPr>
      <t xml:space="preserve"> La categoría "sin información" significa que no ha sido posible vincular las variables "edad" o "sexo", según corresponda, a la persona usuaria o porque es un préstamo a una institución.</t>
    </r>
  </si>
  <si>
    <t xml:space="preserve"> </t>
  </si>
  <si>
    <r>
      <t>TABLA 15.28: PRÉSTAMOS DE MATERIAL BIBLIOGRÁFICO DE LA RED DE SERVICIOS BIBLIOTECARIOS DEL SISTEMA NACIONAL DE BIBLIOTECAS PÚBLICAS (SNBP) DEL SERVICIO NACIONAL DEL PATRIMONIO CULTURAL, POR AÑO, SEGÚN REGIÓN. 2017-2021</t>
    </r>
    <r>
      <rPr>
        <b/>
        <vertAlign val="superscript"/>
        <sz val="8"/>
        <color theme="1"/>
        <rFont val="Verdana"/>
        <family val="2"/>
      </rPr>
      <t>/1/2</t>
    </r>
  </si>
  <si>
    <r>
      <t>2017</t>
    </r>
    <r>
      <rPr>
        <b/>
        <vertAlign val="superscript"/>
        <sz val="8"/>
        <rFont val="Verdana"/>
        <family val="2"/>
      </rPr>
      <t>/R</t>
    </r>
  </si>
  <si>
    <r>
      <t>2018</t>
    </r>
    <r>
      <rPr>
        <b/>
        <vertAlign val="superscript"/>
        <sz val="8"/>
        <rFont val="Verdana"/>
        <family val="2"/>
      </rPr>
      <t>/R</t>
    </r>
  </si>
  <si>
    <r>
      <t>2019</t>
    </r>
    <r>
      <rPr>
        <b/>
        <vertAlign val="superscript"/>
        <sz val="8"/>
        <rFont val="Verdana"/>
        <family val="2"/>
      </rPr>
      <t>/R/3</t>
    </r>
  </si>
  <si>
    <r>
      <t>2020</t>
    </r>
    <r>
      <rPr>
        <b/>
        <vertAlign val="superscript"/>
        <sz val="8"/>
        <rFont val="Verdana"/>
        <family val="2"/>
      </rPr>
      <t>/R/4</t>
    </r>
  </si>
  <si>
    <r>
      <t>2021</t>
    </r>
    <r>
      <rPr>
        <b/>
        <vertAlign val="superscript"/>
        <sz val="8"/>
        <rFont val="Verdana"/>
        <family val="2"/>
      </rPr>
      <t>/4</t>
    </r>
  </si>
  <si>
    <r>
      <t>Coquimbo</t>
    </r>
    <r>
      <rPr>
        <vertAlign val="superscript"/>
        <sz val="8"/>
        <rFont val="Verdana"/>
        <family val="2"/>
      </rPr>
      <t>/5</t>
    </r>
  </si>
  <si>
    <r>
      <t>Ñuble</t>
    </r>
    <r>
      <rPr>
        <vertAlign val="superscript"/>
        <sz val="8"/>
        <rFont val="Verdana"/>
        <family val="2"/>
      </rPr>
      <t>/6</t>
    </r>
  </si>
  <si>
    <r>
      <t>R</t>
    </r>
    <r>
      <rPr>
        <sz val="8"/>
        <rFont val="Verdana"/>
        <family val="2"/>
      </rPr>
      <t xml:space="preserve"> Cifras rectificadas por el informante para los años 2017, 2018, 2019 y 2020.</t>
    </r>
  </si>
  <si>
    <r>
      <rPr>
        <b/>
        <sz val="8"/>
        <color theme="1"/>
        <rFont val="Verdana"/>
        <family val="2"/>
      </rPr>
      <t>3</t>
    </r>
    <r>
      <rPr>
        <sz val="8"/>
        <color theme="1"/>
        <rFont val="Verdana"/>
        <family val="2"/>
      </rPr>
      <t xml:space="preserve"> Producto del estallido social ocurrido en Chile entre los meses de octubre y diciembre del año 2019, la institucionalidad del Servicio Nacional del Patrimonio Cultural no pudo funcionar con normalidad. Esto implicó una caída en las frecuencias para ese año. </t>
    </r>
  </si>
  <si>
    <r>
      <rPr>
        <b/>
        <sz val="8"/>
        <color theme="1"/>
        <rFont val="Verdana"/>
        <family val="2"/>
      </rPr>
      <t>4</t>
    </r>
    <r>
      <rPr>
        <sz val="8"/>
        <color theme="1"/>
        <rFont val="Verdana"/>
        <family val="2"/>
      </rPr>
      <t xml:space="preserve"> Producto de la pandemia Covid 19, durante los años 2020 y 2021 la institucionalidad del Servicio Nacional del Patrimonio Cultural no pudo funcionar con normalidad. Esto implicó una caída en las frecuencias para esos años. </t>
    </r>
  </si>
  <si>
    <r>
      <rPr>
        <b/>
        <sz val="8"/>
        <color theme="1"/>
        <rFont val="Verdana"/>
        <family val="2"/>
      </rPr>
      <t>5</t>
    </r>
    <r>
      <rPr>
        <sz val="8"/>
        <color theme="1"/>
        <rFont val="Verdana"/>
        <family val="2"/>
      </rPr>
      <t xml:space="preserve"> El aumento en la frecuencia para el año 2018 se debe a la inauguración de la Biblioteca regional Gabriela Mistral.</t>
    </r>
  </si>
  <si>
    <r>
      <rPr>
        <b/>
        <sz val="8"/>
        <color theme="1"/>
        <rFont val="Verdana"/>
        <family val="2"/>
      </rPr>
      <t>6</t>
    </r>
    <r>
      <rPr>
        <sz val="8"/>
        <color theme="1"/>
        <rFont val="Verdana"/>
        <family val="2"/>
      </rPr>
      <t xml:space="preserve"> La región de Ñuble no cuenta con datos desagregados para los años 2017 y 2018, dada la entrada en vigencia de la División Política Administrativa, esto es, septiembre de 2018. Para estos años, los datos están agregados en la región de Biobío.</t>
    </r>
  </si>
  <si>
    <t>… Información no disponible.</t>
  </si>
  <si>
    <r>
      <t>TABLA 15.29: PRÉSTAMOS DE MATERIAL BIBLIOGRÁFICO DEL PROGRAMA BIBLIOMETRO</t>
    </r>
    <r>
      <rPr>
        <b/>
        <vertAlign val="superscript"/>
        <sz val="8"/>
        <color theme="1"/>
        <rFont val="Verdana"/>
        <family val="2"/>
      </rPr>
      <t>/1</t>
    </r>
    <r>
      <rPr>
        <b/>
        <sz val="8"/>
        <color theme="1"/>
        <rFont val="Verdana"/>
        <family val="2"/>
      </rPr>
      <t>, POR SEXO, SEGÚN TIPO DE RED. 2021</t>
    </r>
  </si>
  <si>
    <r>
      <t>RED</t>
    </r>
    <r>
      <rPr>
        <b/>
        <vertAlign val="superscript"/>
        <sz val="8"/>
        <color theme="1"/>
        <rFont val="Verdana"/>
        <family val="2"/>
      </rPr>
      <t>/2</t>
    </r>
  </si>
  <si>
    <t>Sexo</t>
  </si>
  <si>
    <r>
      <t>Sin información</t>
    </r>
    <r>
      <rPr>
        <b/>
        <vertAlign val="superscript"/>
        <sz val="8"/>
        <color theme="1"/>
        <rFont val="Verdana"/>
        <family val="2"/>
      </rPr>
      <t>/3</t>
    </r>
  </si>
  <si>
    <t>Red Metropolitana</t>
  </si>
  <si>
    <t>Red Merval</t>
  </si>
  <si>
    <t>Red Hospitales</t>
  </si>
  <si>
    <r>
      <rPr>
        <b/>
        <sz val="8"/>
        <color theme="1"/>
        <rFont val="Verdana"/>
        <family val="2"/>
      </rPr>
      <t xml:space="preserve">1 </t>
    </r>
    <r>
      <rPr>
        <sz val="8"/>
        <color theme="1"/>
        <rFont val="Verdana"/>
        <family val="2"/>
      </rPr>
      <t>El Programa Social Bibliometro está compuesto de 32 puntos de préstamos entre módulos de atención y máquinas expendedoras.</t>
    </r>
  </si>
  <si>
    <r>
      <rPr>
        <b/>
        <sz val="8"/>
        <color theme="1"/>
        <rFont val="Verdana"/>
        <family val="2"/>
      </rPr>
      <t xml:space="preserve">2 </t>
    </r>
    <r>
      <rPr>
        <sz val="8"/>
        <color theme="1"/>
        <rFont val="Verdana"/>
        <family val="2"/>
      </rPr>
      <t>Es posible segmentar el Programa en tres redes: Red Metropolitana (Ferrocarril metropolitano), que incluye módulos de atención y máquinas expendedoras, Red Merval (región de Valparaíso) y Red Hospitales (regiones Metropolitana y de Valparaíso).</t>
    </r>
  </si>
  <si>
    <r>
      <rPr>
        <b/>
        <sz val="8"/>
        <rFont val="Verdana"/>
        <family val="2"/>
      </rPr>
      <t>3</t>
    </r>
    <r>
      <rPr>
        <sz val="8"/>
        <rFont val="Verdana"/>
        <family val="2"/>
      </rPr>
      <t xml:space="preserve"> La categoría "Sin Información" significa que no ha sido posible vincular el préstamo  con el sexo de la persona usuaria.</t>
    </r>
  </si>
  <si>
    <r>
      <t>TABLA 15.30: PRÉSTAMOS DE MATERIAL BIBLIOGRÁFICO, EJEMPLARES Y TÍTULOS DEL PROGRAMA BIBLIOTECA PÚBLICA DIGITAL</t>
    </r>
    <r>
      <rPr>
        <b/>
        <vertAlign val="superscript"/>
        <sz val="8"/>
        <rFont val="Verdana"/>
        <family val="2"/>
      </rPr>
      <t>/1</t>
    </r>
    <r>
      <rPr>
        <b/>
        <sz val="8"/>
        <rFont val="Verdana"/>
        <family val="2"/>
      </rPr>
      <t xml:space="preserve"> POR AÑO. 2017-2021</t>
    </r>
  </si>
  <si>
    <t>BIBLIOTECA PÚBLICA DIGITAL</t>
  </si>
  <si>
    <r>
      <t>Préstamos</t>
    </r>
    <r>
      <rPr>
        <vertAlign val="superscript"/>
        <sz val="8"/>
        <color theme="1"/>
        <rFont val="Verdana"/>
        <family val="2"/>
      </rPr>
      <t>/2</t>
    </r>
  </si>
  <si>
    <r>
      <t>Ejemplares</t>
    </r>
    <r>
      <rPr>
        <vertAlign val="superscript"/>
        <sz val="8"/>
        <color theme="1"/>
        <rFont val="Verdana"/>
        <family val="2"/>
      </rPr>
      <t>/3</t>
    </r>
  </si>
  <si>
    <r>
      <t>Títulos</t>
    </r>
    <r>
      <rPr>
        <vertAlign val="superscript"/>
        <sz val="8"/>
        <color theme="1"/>
        <rFont val="Verdana"/>
        <family val="2"/>
      </rPr>
      <t>/4</t>
    </r>
  </si>
  <si>
    <r>
      <rPr>
        <b/>
        <sz val="8"/>
        <color theme="1"/>
        <rFont val="Verdana"/>
        <family val="2"/>
      </rPr>
      <t xml:space="preserve">1 </t>
    </r>
    <r>
      <rPr>
        <sz val="8"/>
        <color theme="1"/>
        <rFont val="Verdana"/>
        <family val="2"/>
      </rPr>
      <t>La Biblioteca Pública Digital tiene como objetivo aumentar el acceso de la población nacional a la lectura digital. Es un servicio distinto al entregado por los servicios bibliotecarios en el territorio, por lo que no considera una distribución regional.</t>
    </r>
  </si>
  <si>
    <r>
      <rPr>
        <b/>
        <sz val="8"/>
        <color theme="1"/>
        <rFont val="Verdana"/>
        <family val="2"/>
      </rPr>
      <t xml:space="preserve">2 </t>
    </r>
    <r>
      <rPr>
        <sz val="8"/>
        <color theme="1"/>
        <rFont val="Verdana"/>
        <family val="2"/>
      </rPr>
      <t>Corresponde al número de préstamos en distintos formatos digitales (ePUB, PDF o MOBI con o sin DMR) realizados por la Biblioteca Pública Digital del Servicio Nacional del Patrimonio Cultural (http://www.bpdigital.cl).</t>
    </r>
  </si>
  <si>
    <r>
      <rPr>
        <b/>
        <sz val="8"/>
        <color theme="1"/>
        <rFont val="Verdana"/>
        <family val="2"/>
      </rPr>
      <t>3</t>
    </r>
    <r>
      <rPr>
        <sz val="8"/>
        <color theme="1"/>
        <rFont val="Verdana"/>
        <family val="2"/>
      </rPr>
      <t xml:space="preserve"> La Biblioteca Pública Digital cuenta con un número definido de ejemplares (licencias) disponibles para la descarga. </t>
    </r>
  </si>
  <si>
    <r>
      <rPr>
        <b/>
        <sz val="8"/>
        <color theme="1"/>
        <rFont val="Verdana"/>
        <family val="2"/>
      </rPr>
      <t xml:space="preserve">4 </t>
    </r>
    <r>
      <rPr>
        <sz val="8"/>
        <color theme="1"/>
        <rFont val="Verdana"/>
        <family val="2"/>
      </rPr>
      <t xml:space="preserve">Relativo al nombre y edición de la obra publicada, mediante la adjudicación de un número exclusivo de identificación a esa edición concreta, su ISBN. De una obra literaria según su título, pueden existir varios ejemplares. </t>
    </r>
  </si>
  <si>
    <r>
      <t>TABLA 15.31: PERSONAS USUARIAS DEL PROGRAMA BIBLIOTECA PÚBLICA DIGITAL</t>
    </r>
    <r>
      <rPr>
        <b/>
        <vertAlign val="superscript"/>
        <sz val="8"/>
        <rFont val="Verdana"/>
        <family val="2"/>
      </rPr>
      <t>/1</t>
    </r>
    <r>
      <rPr>
        <b/>
        <sz val="8"/>
        <rFont val="Verdana"/>
        <family val="2"/>
      </rPr>
      <t>, POR AÑO, SEGÚN TIPO DE USUARIO(A). 2017-2021</t>
    </r>
  </si>
  <si>
    <t>TIPO DE USUARIO(A)</t>
  </si>
  <si>
    <r>
      <t>Nuevos</t>
    </r>
    <r>
      <rPr>
        <vertAlign val="superscript"/>
        <sz val="8"/>
        <color theme="1"/>
        <rFont val="Verdana"/>
        <family val="2"/>
      </rPr>
      <t>/2</t>
    </r>
  </si>
  <si>
    <r>
      <t>Activos</t>
    </r>
    <r>
      <rPr>
        <vertAlign val="superscript"/>
        <sz val="8"/>
        <color theme="1"/>
        <rFont val="Verdana"/>
        <family val="2"/>
      </rPr>
      <t>/3</t>
    </r>
  </si>
  <si>
    <r>
      <rPr>
        <b/>
        <sz val="8"/>
        <color theme="1"/>
        <rFont val="Verdana"/>
        <family val="2"/>
      </rPr>
      <t>2</t>
    </r>
    <r>
      <rPr>
        <sz val="8"/>
        <color theme="1"/>
        <rFont val="Verdana"/>
        <family val="2"/>
      </rPr>
      <t xml:space="preserve"> Usuarios(as) nuevos corresponde a personas usuarias registradas en el año de referencia. </t>
    </r>
  </si>
  <si>
    <r>
      <rPr>
        <b/>
        <sz val="8"/>
        <color theme="1"/>
        <rFont val="Verdana"/>
        <family val="2"/>
      </rPr>
      <t>3</t>
    </r>
    <r>
      <rPr>
        <sz val="8"/>
        <color theme="1"/>
        <rFont val="Verdana"/>
        <family val="2"/>
      </rPr>
      <t xml:space="preserve"> Usuarios(as) activos corresponde a personas usuarias que han realizado al menos un préstamo o descarga en el año de referencia. </t>
    </r>
  </si>
  <si>
    <r>
      <t>TABLA 15.32: NÚMERO DE RECINTOS EN LOS QUE ESTÁ PRESENTE EL PROGRAMA RED DIGITAL DE ESPACIOS PATRIMONIALES DEL SERVICIO NACIONAL DEL PATRIMONIO CULTURAL</t>
    </r>
    <r>
      <rPr>
        <b/>
        <vertAlign val="superscript"/>
        <sz val="8"/>
        <rFont val="Verdana"/>
        <family val="2"/>
      </rPr>
      <t xml:space="preserve">/1 </t>
    </r>
    <r>
      <rPr>
        <b/>
        <sz val="8"/>
        <rFont val="Verdana"/>
        <family val="2"/>
      </rPr>
      <t>POR AÑO, SEGÚN TIPO DE RECINTO. 2017-2021</t>
    </r>
  </si>
  <si>
    <r>
      <t>TIPO DE RECINTO</t>
    </r>
    <r>
      <rPr>
        <b/>
        <vertAlign val="superscript"/>
        <sz val="8"/>
        <rFont val="Verdana"/>
        <family val="2"/>
      </rPr>
      <t>/2</t>
    </r>
  </si>
  <si>
    <t xml:space="preserve">Archivos </t>
  </si>
  <si>
    <t>Bibliotecas Públicas en Convenio</t>
  </si>
  <si>
    <t>Bibliotecas Públicas Regionales</t>
  </si>
  <si>
    <t>Centros Culturales</t>
  </si>
  <si>
    <t>Biblioteca Centros Teletón</t>
  </si>
  <si>
    <t xml:space="preserve">Laboratorios de Formación </t>
  </si>
  <si>
    <t>Museos</t>
  </si>
  <si>
    <r>
      <rPr>
        <b/>
        <sz val="8"/>
        <rFont val="Verdana"/>
        <family val="2"/>
      </rPr>
      <t>1</t>
    </r>
    <r>
      <rPr>
        <sz val="8"/>
        <rFont val="Verdana"/>
        <family val="2"/>
      </rPr>
      <t xml:space="preserve"> El objetivo del Programa Red Digital de Espacios Patrimoniales es disminuir la brecha digital de población con dificultades socioeconómicas y aislamiento territorial. Es un programa centralizado y entrega a nivel nacional servicios de capacitación en Alfabetización Digital, computadores y acceso a Internet.</t>
    </r>
  </si>
  <si>
    <r>
      <rPr>
        <b/>
        <sz val="8"/>
        <rFont val="Verdana"/>
        <family val="2"/>
      </rPr>
      <t xml:space="preserve">2 </t>
    </r>
    <r>
      <rPr>
        <sz val="8"/>
        <rFont val="Verdana"/>
        <family val="2"/>
      </rPr>
      <t xml:space="preserve">Se incorporan para este conteo, recintos que otorgan acceso a internet gratuito de forma presencial y a distancia (wifi). </t>
    </r>
  </si>
  <si>
    <r>
      <t>TABLA 15.33: NÚMERO DE SESIONES DE ACCESO GRATUITO A INTERNET EN LOS RECINTOS CON EL PROGRAMA RED DIGITAL DE ESPACIOS PATRIMONIALES</t>
    </r>
    <r>
      <rPr>
        <b/>
        <vertAlign val="superscript"/>
        <sz val="8"/>
        <color theme="1"/>
        <rFont val="Verdana"/>
        <family val="2"/>
      </rPr>
      <t>/1</t>
    </r>
    <r>
      <rPr>
        <b/>
        <sz val="8"/>
        <color theme="1"/>
        <rFont val="Verdana"/>
        <family val="2"/>
      </rPr>
      <t xml:space="preserve"> DEL SERVICIO NAIONAL DEL PATRIMONIO CULTURAL, SEGÚN AÑO. 2017-2021</t>
    </r>
  </si>
  <si>
    <r>
      <t>Sesiones acceso gratuito a internet</t>
    </r>
    <r>
      <rPr>
        <b/>
        <vertAlign val="superscript"/>
        <sz val="8"/>
        <color theme="1"/>
        <rFont val="Verdana"/>
        <family val="2"/>
      </rPr>
      <t>/2</t>
    </r>
  </si>
  <si>
    <r>
      <t>2020</t>
    </r>
    <r>
      <rPr>
        <vertAlign val="superscript"/>
        <sz val="8"/>
        <color theme="1"/>
        <rFont val="Verdana"/>
        <family val="2"/>
      </rPr>
      <t>/3</t>
    </r>
  </si>
  <si>
    <r>
      <t>2021</t>
    </r>
    <r>
      <rPr>
        <vertAlign val="superscript"/>
        <sz val="8"/>
        <color theme="1"/>
        <rFont val="Verdana"/>
        <family val="2"/>
      </rPr>
      <t>/3</t>
    </r>
  </si>
  <si>
    <r>
      <rPr>
        <b/>
        <sz val="8"/>
        <rFont val="Verdana"/>
        <family val="2"/>
      </rPr>
      <t>2</t>
    </r>
    <r>
      <rPr>
        <sz val="8"/>
        <rFont val="Verdana"/>
        <family val="2"/>
      </rPr>
      <t xml:space="preserve"> Refiere a los recintos: Archivo Nacional, Biblioteca Nacional, Bibliotecas regionales, Bibliotecas en convenio, Laboratorios de Formación, Museos nacionales y regionales			.</t>
    </r>
  </si>
  <si>
    <r>
      <t xml:space="preserve">3 </t>
    </r>
    <r>
      <rPr>
        <sz val="8"/>
        <color theme="1"/>
        <rFont val="Verdana"/>
        <family val="2"/>
      </rPr>
      <t xml:space="preserve">Producto de la pandemia, los años 2020 y 2021 la institucionalidad del Servicio Nacional del Patrimonio Cultural no pudo funcionar con normalidad. Esto implicó una caída en las frecuencias para estos años. </t>
    </r>
  </si>
  <si>
    <r>
      <t>TABLA 15.34: NÚMERO DE VISITAS A PORTALES DEL PROGRAMA RED DIGITAL DE ESPACIOS PATRIMONIALES</t>
    </r>
    <r>
      <rPr>
        <b/>
        <vertAlign val="superscript"/>
        <sz val="8"/>
        <color theme="1"/>
        <rFont val="Verdana"/>
        <family val="2"/>
      </rPr>
      <t xml:space="preserve">/1 </t>
    </r>
    <r>
      <rPr>
        <b/>
        <sz val="8"/>
        <color theme="1"/>
        <rFont val="Verdana"/>
        <family val="2"/>
      </rPr>
      <t>DEL SERVICIO NACIONAL DEL PATRIMONIO CULTURAL, SEGÚN AÑO. 2017-2021</t>
    </r>
  </si>
  <si>
    <r>
      <t>Visitas a portales del programa Red Digital de Espacios Patrimoniales</t>
    </r>
    <r>
      <rPr>
        <b/>
        <vertAlign val="superscript"/>
        <sz val="8"/>
        <color theme="1"/>
        <rFont val="Verdana"/>
        <family val="2"/>
      </rPr>
      <t>/2</t>
    </r>
  </si>
  <si>
    <t>2017</t>
  </si>
  <si>
    <t>2018</t>
  </si>
  <si>
    <t>2019</t>
  </si>
  <si>
    <r>
      <rPr>
        <b/>
        <sz val="8"/>
        <rFont val="Verdana"/>
        <family val="2"/>
      </rPr>
      <t xml:space="preserve">2 </t>
    </r>
    <r>
      <rPr>
        <sz val="8"/>
        <rFont val="Verdana"/>
        <family val="2"/>
      </rPr>
      <t>Corresponde a las visitas que realizan las personas usuarias a todos los portales web del Programa Red Digital de Espacios Patrimoniales: Portal Biblioredes, Portal Contenidos Locales, Jóvenes Programadores y Estudios.</t>
    </r>
  </si>
  <si>
    <r>
      <t xml:space="preserve">3 </t>
    </r>
    <r>
      <rPr>
        <sz val="8"/>
        <rFont val="Verdana"/>
        <family val="2"/>
      </rPr>
      <t xml:space="preserve">El incremento en las cifras para los años 2020 y 2021 se debió a que producto de la pandemia Covid 19 y las respectivas restricciones de movilidad asociadas a ella, las personas usuarias accedieron preferentemente a información y servicios virtuales que entrega el Programa Red de Espacios Patrimoniales. </t>
    </r>
  </si>
  <si>
    <r>
      <t>TABLA 15.35: NÚMERO DE CAPACITACIONES REALIZADAS POR EL PROGRAMA RED DIGITAL DE ESPACIOS PATRIMONIALES</t>
    </r>
    <r>
      <rPr>
        <b/>
        <vertAlign val="superscript"/>
        <sz val="8"/>
        <color theme="1"/>
        <rFont val="Verdana"/>
        <family val="2"/>
      </rPr>
      <t>/1</t>
    </r>
    <r>
      <rPr>
        <b/>
        <sz val="8"/>
        <color theme="1"/>
        <rFont val="Verdana"/>
        <family val="2"/>
      </rPr>
      <t xml:space="preserve"> DEL SERVICIO NACIONAL DEL PATRIMONIO CULTURAL, POR TIPO DE CAPACITACIÓN, SEGÚN AÑO. 2017-2021</t>
    </r>
  </si>
  <si>
    <r>
      <t>Capacitaciones presenciales</t>
    </r>
    <r>
      <rPr>
        <b/>
        <vertAlign val="superscript"/>
        <sz val="8"/>
        <color theme="1"/>
        <rFont val="Verdana"/>
        <family val="2"/>
      </rPr>
      <t>/2</t>
    </r>
  </si>
  <si>
    <r>
      <t>Capacitaciones a distancia</t>
    </r>
    <r>
      <rPr>
        <b/>
        <vertAlign val="superscript"/>
        <sz val="8"/>
        <color theme="1"/>
        <rFont val="Verdana"/>
        <family val="2"/>
      </rPr>
      <t>/3</t>
    </r>
  </si>
  <si>
    <r>
      <t>2020</t>
    </r>
    <r>
      <rPr>
        <vertAlign val="superscript"/>
        <sz val="8"/>
        <color theme="1"/>
        <rFont val="Verdana"/>
        <family val="2"/>
      </rPr>
      <t>/4</t>
    </r>
  </si>
  <si>
    <r>
      <t>2021</t>
    </r>
    <r>
      <rPr>
        <vertAlign val="superscript"/>
        <sz val="8"/>
        <color theme="1"/>
        <rFont val="Verdana"/>
        <family val="2"/>
      </rPr>
      <t>/4</t>
    </r>
  </si>
  <si>
    <r>
      <rPr>
        <b/>
        <sz val="8"/>
        <color theme="1"/>
        <rFont val="Verdana"/>
        <family val="2"/>
      </rPr>
      <t>2</t>
    </r>
    <r>
      <rPr>
        <sz val="8"/>
        <color theme="1"/>
        <rFont val="Verdana"/>
        <family val="2"/>
      </rPr>
      <t xml:space="preserve"> Capacitaciones presenciales son aquellas realizadas en Bibliotecas en convenio, Laboratorios de Formación y Bibliotecas Regionales</t>
    </r>
    <r>
      <rPr>
        <sz val="8"/>
        <rFont val="Verdana"/>
        <family val="2"/>
      </rPr>
      <t>.</t>
    </r>
  </si>
  <si>
    <r>
      <rPr>
        <b/>
        <sz val="8"/>
        <color theme="1"/>
        <rFont val="Verdana"/>
        <family val="2"/>
      </rPr>
      <t>3</t>
    </r>
    <r>
      <rPr>
        <sz val="8"/>
        <color theme="1"/>
        <rFont val="Verdana"/>
        <family val="2"/>
      </rPr>
      <t xml:space="preserve"> Capacitaciones a distancia son aquellas realizadas  a través de plataforma Moodle; incluye Aula Virtual y Jóvenes Programadores.</t>
    </r>
  </si>
  <si>
    <r>
      <t xml:space="preserve">4 </t>
    </r>
    <r>
      <rPr>
        <sz val="8"/>
        <rFont val="Verdana"/>
        <family val="2"/>
      </rPr>
      <t>El aumento en las cifras para los años 2020 y 2021 se debió a que producto de la pandemia Covid 19 y las respectivas restricciones de movilidad asociadas a ella, los usuarios accedieron preferentemente a capacitaciones a distancia.</t>
    </r>
  </si>
  <si>
    <t>TABLA 15.36: NÚMERO DE CONSULTAS POR INTERNET A SITIOS WEB DEL SERVICIO NACIONAL DEL PATRIMONIO CULTURAL, POR AÑO, SEGÚN SITIOS WEB. 2017-2021</t>
  </si>
  <si>
    <t>CONSULTAS A SITIOS WEB</t>
  </si>
  <si>
    <r>
      <t>Plataforma Descubre</t>
    </r>
    <r>
      <rPr>
        <vertAlign val="superscript"/>
        <sz val="8"/>
        <color theme="1"/>
        <rFont val="Verdana"/>
        <family val="2"/>
      </rPr>
      <t>/1</t>
    </r>
  </si>
  <si>
    <r>
      <t>Catálogo Bibliográfico Servicio Nacional del Patrimonio Cultural</t>
    </r>
    <r>
      <rPr>
        <vertAlign val="superscript"/>
        <sz val="8"/>
        <color theme="1"/>
        <rFont val="Verdana"/>
        <family val="2"/>
      </rPr>
      <t>/2</t>
    </r>
  </si>
  <si>
    <t>Memorias del Siglo XX</t>
  </si>
  <si>
    <t>Portal Servicio Nacional del Patrimonio Cultural</t>
  </si>
  <si>
    <r>
      <rPr>
        <b/>
        <sz val="8"/>
        <color theme="1"/>
        <rFont val="Verdana"/>
        <family val="2"/>
      </rPr>
      <t>1</t>
    </r>
    <r>
      <rPr>
        <sz val="8"/>
        <color theme="1"/>
        <rFont val="Verdana"/>
        <family val="2"/>
      </rPr>
      <t xml:space="preserve"> Catálogo en línea que permite acceder a la totalidad del catálogo bibliográfico, al de colecciones digitales y a los mini sitios del portal Memoria Chilena.</t>
    </r>
  </si>
  <si>
    <r>
      <rPr>
        <b/>
        <sz val="8"/>
        <color theme="1"/>
        <rFont val="Verdana"/>
        <family val="2"/>
      </rPr>
      <t>2</t>
    </r>
    <r>
      <rPr>
        <sz val="8"/>
        <color theme="1"/>
        <rFont val="Verdana"/>
        <family val="2"/>
      </rPr>
      <t xml:space="preserve"> Consultas remotas al sitio www.bncatalogo.cl que agrupa todos los catálogos bibliográficos del Servicio Nacional del Patrimonio Cultural.</t>
    </r>
  </si>
  <si>
    <t>TABLA 15.37: NÚMERO DE VISITANTES ESTIMADOS A SITIOS WEB DEL SERVICIO NACIONAL DEL PATRIMONIO CULTURAL, POR AÑO, SEGÚN SITIO WEB. 2017-2021</t>
  </si>
  <si>
    <t>SITIO WEB</t>
  </si>
  <si>
    <r>
      <t>Memoria Chilena</t>
    </r>
    <r>
      <rPr>
        <vertAlign val="superscript"/>
        <sz val="8"/>
        <color theme="1"/>
        <rFont val="Verdana"/>
        <family val="2"/>
      </rPr>
      <t>/1</t>
    </r>
  </si>
  <si>
    <r>
      <t>Chile para Niños</t>
    </r>
    <r>
      <rPr>
        <vertAlign val="superscript"/>
        <sz val="8"/>
        <color theme="1"/>
        <rFont val="Verdana"/>
        <family val="2"/>
      </rPr>
      <t>/2</t>
    </r>
  </si>
  <si>
    <r>
      <t>Biblioteca Nacional Digital</t>
    </r>
    <r>
      <rPr>
        <vertAlign val="superscript"/>
        <sz val="8"/>
        <color theme="1"/>
        <rFont val="Verdana"/>
        <family val="2"/>
      </rPr>
      <t>/3</t>
    </r>
  </si>
  <si>
    <r>
      <t>Museo Nacional de Bellas Artes</t>
    </r>
    <r>
      <rPr>
        <vertAlign val="superscript"/>
        <sz val="8"/>
        <color theme="1"/>
        <rFont val="Verdana"/>
        <family val="2"/>
      </rPr>
      <t>/4</t>
    </r>
  </si>
  <si>
    <r>
      <t>Artistas Visuales Chilenos</t>
    </r>
    <r>
      <rPr>
        <vertAlign val="superscript"/>
        <sz val="8"/>
        <color theme="1"/>
        <rFont val="Verdana"/>
        <family val="2"/>
      </rPr>
      <t>/5</t>
    </r>
  </si>
  <si>
    <r>
      <t>Fotografía Patrimonial</t>
    </r>
    <r>
      <rPr>
        <vertAlign val="superscript"/>
        <sz val="8"/>
        <color theme="1"/>
        <rFont val="Verdana"/>
        <family val="2"/>
      </rPr>
      <t>/6</t>
    </r>
  </si>
  <si>
    <r>
      <t>Zona Didáctica Museos</t>
    </r>
    <r>
      <rPr>
        <vertAlign val="superscript"/>
        <sz val="8"/>
        <color theme="1"/>
        <rFont val="Verdana"/>
        <family val="2"/>
      </rPr>
      <t>/7</t>
    </r>
  </si>
  <si>
    <r>
      <rPr>
        <b/>
        <sz val="8"/>
        <color theme="1"/>
        <rFont val="Verdana"/>
        <family val="2"/>
      </rPr>
      <t xml:space="preserve">Nota: </t>
    </r>
    <r>
      <rPr>
        <sz val="8"/>
        <color theme="1"/>
        <rFont val="Verdana"/>
        <family val="2"/>
      </rPr>
      <t>Para el caso de los sitios web Memoria Chilena y Chile para Niños, la medición se realiza a través de "evento" programados de Google Analytics. Este sistema rastrea la intención de descarga del sitio a través de la interacción (clicks) en los botones "descargar", "ver en línea", "ver en página de mini sitio", "descargar desde unidad intermedia", "descargar desde índice de autores", "descargar desde formatos".
Para sitio web Biblioteca Nacional Digital se contabilizan los accesos al visor BNd desde todas sus vías de ingreso: Catálogo Aleph, BNd, acceso directo.
En el evento de Google analytics, para la opción descargar, se suma visualizar recurso (objetos complejos) y visualizar (objetos únicos).</t>
    </r>
  </si>
  <si>
    <r>
      <rPr>
        <b/>
        <sz val="8"/>
        <rFont val="Verdana"/>
        <family val="2"/>
      </rPr>
      <t xml:space="preserve">1 </t>
    </r>
    <r>
      <rPr>
        <sz val="8"/>
        <rFont val="Verdana"/>
        <family val="2"/>
      </rPr>
      <t>Sitio web: www.memoriachilena.cl</t>
    </r>
  </si>
  <si>
    <r>
      <rPr>
        <b/>
        <sz val="8"/>
        <rFont val="Verdana"/>
        <family val="2"/>
      </rPr>
      <t xml:space="preserve">2 </t>
    </r>
    <r>
      <rPr>
        <sz val="8"/>
        <rFont val="Verdana"/>
        <family val="2"/>
      </rPr>
      <t>Sitio web: www.chileparaninos.cl</t>
    </r>
  </si>
  <si>
    <r>
      <rPr>
        <b/>
        <sz val="8"/>
        <rFont val="Verdana"/>
        <family val="2"/>
      </rPr>
      <t>3</t>
    </r>
    <r>
      <rPr>
        <sz val="8"/>
        <rFont val="Verdana"/>
        <family val="2"/>
      </rPr>
      <t xml:space="preserve"> Sitio web: www.bibliotecanacionaldigital.gob.cl</t>
    </r>
  </si>
  <si>
    <r>
      <rPr>
        <b/>
        <sz val="8"/>
        <rFont val="Verdana"/>
        <family val="2"/>
      </rPr>
      <t xml:space="preserve">4 </t>
    </r>
    <r>
      <rPr>
        <sz val="8"/>
        <rFont val="Verdana"/>
        <family val="2"/>
      </rPr>
      <t>Sitio web: www.mnba.cl</t>
    </r>
  </si>
  <si>
    <r>
      <rPr>
        <b/>
        <sz val="8"/>
        <rFont val="Verdana"/>
        <family val="2"/>
      </rPr>
      <t xml:space="preserve">5 </t>
    </r>
    <r>
      <rPr>
        <sz val="8"/>
        <rFont val="Verdana"/>
        <family val="2"/>
      </rPr>
      <t>Sitio web: www.artistasvisualeschilenos.cl</t>
    </r>
  </si>
  <si>
    <r>
      <rPr>
        <b/>
        <sz val="8"/>
        <rFont val="Verdana"/>
        <family val="2"/>
      </rPr>
      <t xml:space="preserve">6 </t>
    </r>
    <r>
      <rPr>
        <sz val="8"/>
        <rFont val="Verdana"/>
        <family val="2"/>
      </rPr>
      <t>Sitio web: www.fotografiapatrimonial.cl</t>
    </r>
  </si>
  <si>
    <r>
      <rPr>
        <b/>
        <sz val="8"/>
        <rFont val="Verdana"/>
        <family val="2"/>
      </rPr>
      <t xml:space="preserve">7 </t>
    </r>
    <r>
      <rPr>
        <sz val="8"/>
        <rFont val="Verdana"/>
        <family val="2"/>
      </rPr>
      <t>Sitio web: www.zonadidacticamuseos.cl</t>
    </r>
  </si>
  <si>
    <r>
      <t>TABLA 15.38: NÚMERO DE VISITAS Y PERSONAS USUARIAS DE LA RED DE SERVICIOS BIBLIOTECARIOS, LA BIBLIOTECA NACIONAL Y DEL PROGRAMA RED DIGITAL</t>
    </r>
    <r>
      <rPr>
        <b/>
        <vertAlign val="superscript"/>
        <sz val="8"/>
        <color theme="1"/>
        <rFont val="Verdana"/>
        <family val="2"/>
      </rPr>
      <t xml:space="preserve"> </t>
    </r>
    <r>
      <rPr>
        <b/>
        <sz val="8"/>
        <color theme="1"/>
        <rFont val="Verdana"/>
        <family val="2"/>
      </rPr>
      <t>DE ESPACIOS PATRIMONIALES DEL SISTEMA NACIONAL DE BIBLIOTECAS PÚBLICAS (SNBP)</t>
    </r>
    <r>
      <rPr>
        <b/>
        <vertAlign val="superscript"/>
        <sz val="8"/>
        <color theme="1"/>
        <rFont val="Verdana"/>
        <family val="2"/>
      </rPr>
      <t>/1</t>
    </r>
    <r>
      <rPr>
        <b/>
        <sz val="8"/>
        <color theme="1"/>
        <rFont val="Verdana"/>
        <family val="2"/>
      </rPr>
      <t xml:space="preserve"> DEL SERVICIO NACIONAL DEL PATRIMONIO CULTURAL, POR AÑO, SEGÚN SERVICIO. 2017-2021</t>
    </r>
  </si>
  <si>
    <t>SERVICIO</t>
  </si>
  <si>
    <t>Personas usuarias y visitas</t>
  </si>
  <si>
    <t>Años</t>
  </si>
  <si>
    <r>
      <t>2020</t>
    </r>
    <r>
      <rPr>
        <b/>
        <vertAlign val="superscript"/>
        <sz val="8"/>
        <rFont val="Verdana"/>
        <family val="2"/>
      </rPr>
      <t>/2</t>
    </r>
  </si>
  <si>
    <r>
      <t>Red de servicios bibliotecarios</t>
    </r>
    <r>
      <rPr>
        <b/>
        <vertAlign val="superscript"/>
        <sz val="8"/>
        <color rgb="FF000000"/>
        <rFont val="Verdana"/>
        <family val="2"/>
      </rPr>
      <t>/3</t>
    </r>
  </si>
  <si>
    <r>
      <t>Personas usuarias nuevas</t>
    </r>
    <r>
      <rPr>
        <vertAlign val="superscript"/>
        <sz val="8"/>
        <color rgb="FF000000"/>
        <rFont val="Verdana"/>
        <family val="2"/>
      </rPr>
      <t>/4</t>
    </r>
  </si>
  <si>
    <r>
      <t>Personas usuarias acumuladas</t>
    </r>
    <r>
      <rPr>
        <vertAlign val="superscript"/>
        <sz val="8"/>
        <color rgb="FF000000"/>
        <rFont val="Verdana"/>
        <family val="2"/>
      </rPr>
      <t>/5</t>
    </r>
  </si>
  <si>
    <r>
      <t>Visitas</t>
    </r>
    <r>
      <rPr>
        <vertAlign val="superscript"/>
        <sz val="8"/>
        <color rgb="FF000000"/>
        <rFont val="Verdana"/>
        <family val="2"/>
      </rPr>
      <t>/6</t>
    </r>
  </si>
  <si>
    <r>
      <t>Programa Red Digital de Espacios Patrimoniales</t>
    </r>
    <r>
      <rPr>
        <b/>
        <vertAlign val="superscript"/>
        <sz val="8"/>
        <color rgb="FF000000"/>
        <rFont val="Verdana"/>
        <family val="2"/>
      </rPr>
      <t>/7</t>
    </r>
  </si>
  <si>
    <r>
      <t>Personas usuarias</t>
    </r>
    <r>
      <rPr>
        <vertAlign val="superscript"/>
        <sz val="8"/>
        <color rgb="FF000000"/>
        <rFont val="Verdana"/>
        <family val="2"/>
      </rPr>
      <t xml:space="preserve"> </t>
    </r>
    <r>
      <rPr>
        <sz val="8"/>
        <color rgb="FF000000"/>
        <rFont val="Verdana"/>
        <family val="2"/>
      </rPr>
      <t>nuevas</t>
    </r>
    <r>
      <rPr>
        <vertAlign val="superscript"/>
        <sz val="8"/>
        <color rgb="FF000000"/>
        <rFont val="Verdana"/>
        <family val="2"/>
      </rPr>
      <t>/8</t>
    </r>
  </si>
  <si>
    <r>
      <t>Personas usuarias acumuladas</t>
    </r>
    <r>
      <rPr>
        <vertAlign val="superscript"/>
        <sz val="8"/>
        <color rgb="FF000000"/>
        <rFont val="Verdana"/>
        <family val="2"/>
      </rPr>
      <t>/8</t>
    </r>
  </si>
  <si>
    <r>
      <rPr>
        <b/>
        <sz val="8"/>
        <color theme="1"/>
        <rFont val="Verdana"/>
        <family val="2"/>
      </rPr>
      <t>1</t>
    </r>
    <r>
      <rPr>
        <sz val="8"/>
        <color theme="1"/>
        <rFont val="Verdana"/>
        <family val="2"/>
      </rPr>
      <t xml:space="preserve"> El Sistema Nacional de Bibliotecas Públicas tiene como objetivo contribuir al fortalecimiento y desarrollo de las bibliotecas públicas del país como espacios comunitarios, que democratizan el acceso a la lectura, la información, el conocimiento y la recreación. </t>
    </r>
  </si>
  <si>
    <r>
      <t xml:space="preserve">2 </t>
    </r>
    <r>
      <rPr>
        <sz val="8"/>
        <color rgb="FF000000"/>
        <rFont val="Verdana"/>
        <family val="2"/>
      </rPr>
      <t xml:space="preserve">Producto de la pandemia Covid 19, durante los años 2020 y 2021 la Biblioteca Nacional y las bibliotecas públicas no funcionaron con normalidad. Esto implicó una caída en las frecuencias para estos años. </t>
    </r>
  </si>
  <si>
    <r>
      <rPr>
        <b/>
        <sz val="8"/>
        <rFont val="Verdana"/>
        <family val="2"/>
      </rPr>
      <t xml:space="preserve">3 </t>
    </r>
    <r>
      <rPr>
        <sz val="8"/>
        <rFont val="Verdana"/>
        <family val="2"/>
      </rPr>
      <t>La Red de Servicios Bibliotecarios incluye Bibliotecas Públicas, Filiales, Puntos de Préstamo, Bibliomóvil, Programa Bibliometro, Biblioteca Centro Penitenciario, Biblioteca Centro de Justicia Juvenil, Biblioteca Centro Teletón.</t>
    </r>
  </si>
  <si>
    <r>
      <rPr>
        <b/>
        <sz val="8"/>
        <color rgb="FF000000"/>
        <rFont val="Verdana"/>
        <family val="2"/>
      </rPr>
      <t xml:space="preserve">4 </t>
    </r>
    <r>
      <rPr>
        <sz val="8"/>
        <color rgb="FF000000"/>
        <rFont val="Verdana"/>
        <family val="2"/>
      </rPr>
      <t>Personas usuarias nuevas de la red de servicios bibliotecarios del SNBP, corresponde a aquellas que se inscriben en el servicio de préstamo de libros, al año de referencia. Registrados a través de Software ALEPH.</t>
    </r>
  </si>
  <si>
    <r>
      <rPr>
        <b/>
        <sz val="8"/>
        <color rgb="FF000000"/>
        <rFont val="Verdana"/>
        <family val="2"/>
      </rPr>
      <t>5</t>
    </r>
    <r>
      <rPr>
        <sz val="8"/>
        <color rgb="FF000000"/>
        <rFont val="Verdana"/>
        <family val="2"/>
      </rPr>
      <t xml:space="preserve"> Personas usuarias acumuladas de la red de servicios bibliotecarios del SNBP, corresponde al acumulado de aquellas que se inscriben en el servicio de préstamo de libros, al año de referencia. Registrados a través de Software ALEPH.</t>
    </r>
  </si>
  <si>
    <r>
      <t xml:space="preserve">6 </t>
    </r>
    <r>
      <rPr>
        <sz val="8"/>
        <color rgb="FF000000"/>
        <rFont val="Verdana"/>
        <family val="2"/>
      </rPr>
      <t xml:space="preserve">Visitas corresponde a la cantidad de personas que ingresan a las bibliotecas públicas y Biblioteca Nacional, respectivamente, al año de referencia. Se considera solo a las bibliotecas públicas Regionales, Comunales y filiales que cuentan con sistema de contador de personas en sus accesos. </t>
    </r>
  </si>
  <si>
    <r>
      <rPr>
        <b/>
        <sz val="8"/>
        <rFont val="Verdana"/>
        <family val="2"/>
      </rPr>
      <t>7</t>
    </r>
    <r>
      <rPr>
        <sz val="8"/>
        <rFont val="Verdana"/>
        <family val="2"/>
      </rPr>
      <t xml:space="preserve"> El objetivo del Programa Red Digital de Espacios Patrimoniales es disminuir la brecha digital de población con dificultades socioeconómicas y aislamiento territorial. Es un programa centralizado y entrega a nivel nacional servicios de capacitación en Alfabetización Digital, computadores y acceso a Internet.</t>
    </r>
  </si>
  <si>
    <r>
      <t xml:space="preserve">8 </t>
    </r>
    <r>
      <rPr>
        <sz val="8"/>
        <rFont val="Verdana"/>
        <family val="2"/>
      </rPr>
      <t>Personas usuarias registradas a través de Maestro Único de Usuarios para los Servicios del Programa: Acceso a Sesiones de Internet, Capacitación Presencial y a Distancia y Contenidos Locales, en todos los recintos en los cuales está presente el Programa.</t>
    </r>
  </si>
  <si>
    <t>TABLA 15.39: NÚMERO DE OBJETOS DIGITALES Y ARCHIVOS DESCARGADOS DE LA BIBLIOTECA NACIONAL, DEPENDIENTE DEL SERVICIO NACIONAL DEL PATRIMONIO CULTURAL, SEGÚN TIPO DE SERVICIO DIGITAL. 2021</t>
  </si>
  <si>
    <t>TIPO DE SERVICIO DIGITAL</t>
  </si>
  <si>
    <r>
      <t>Objetos digitales</t>
    </r>
    <r>
      <rPr>
        <b/>
        <vertAlign val="superscript"/>
        <sz val="8"/>
        <rFont val="Verdana"/>
        <family val="2"/>
      </rPr>
      <t>/1</t>
    </r>
  </si>
  <si>
    <r>
      <t>Archivos descargados</t>
    </r>
    <r>
      <rPr>
        <b/>
        <vertAlign val="superscript"/>
        <sz val="8"/>
        <color theme="1"/>
        <rFont val="Verdana"/>
        <family val="2"/>
      </rPr>
      <t>/2</t>
    </r>
  </si>
  <si>
    <t>Memoria Chilena</t>
  </si>
  <si>
    <t> 42.701</t>
  </si>
  <si>
    <t>Chile para Niños</t>
  </si>
  <si>
    <t> 838</t>
  </si>
  <si>
    <t>Biblioteca Nacional Digital</t>
  </si>
  <si>
    <t xml:space="preserve"> 223.344 </t>
  </si>
  <si>
    <r>
      <rPr>
        <b/>
        <sz val="8"/>
        <color theme="1"/>
        <rFont val="Verdana"/>
        <family val="2"/>
      </rPr>
      <t xml:space="preserve">1 </t>
    </r>
    <r>
      <rPr>
        <sz val="8"/>
        <color theme="1"/>
        <rFont val="Verdana"/>
        <family val="2"/>
      </rPr>
      <t>Objeto digital: unidad de contenido digital que se compone de un núcleo central de información, sus metadatos y las relaciones que establece con las otras unidades de la plataforma de la que forma parte.</t>
    </r>
  </si>
  <si>
    <r>
      <rPr>
        <b/>
        <sz val="8"/>
        <rFont val="Verdana"/>
        <family val="2"/>
      </rPr>
      <t xml:space="preserve">2 </t>
    </r>
    <r>
      <rPr>
        <sz val="8"/>
        <rFont val="Verdana"/>
        <family val="2"/>
      </rPr>
      <t>Archivos descargados: aquellos archivos que son transferidos desde el internet hasta una computadora o dispositivo móvil.</t>
    </r>
  </si>
  <si>
    <t>TABLA 15.40: NÚMERO DE EJEMPLARES NUEVOS Y ACUMULADOS EN LA BIBLIOTECA NACIONAL, DEPENDIENTE DEL SERVICIO NACIONAL DEL PATRIMONIO CULTURAL, POR AÑO, SEGÚN MATERIA. 2017-2021</t>
  </si>
  <si>
    <r>
      <t>MATERIA</t>
    </r>
    <r>
      <rPr>
        <b/>
        <vertAlign val="superscript"/>
        <sz val="8"/>
        <rFont val="Verdana"/>
        <family val="2"/>
      </rPr>
      <t>/1</t>
    </r>
  </si>
  <si>
    <r>
      <t>Ejemplares</t>
    </r>
    <r>
      <rPr>
        <b/>
        <vertAlign val="superscript"/>
        <sz val="8"/>
        <rFont val="Verdana"/>
        <family val="2"/>
      </rPr>
      <t>/2</t>
    </r>
  </si>
  <si>
    <r>
      <t>Nuevos</t>
    </r>
    <r>
      <rPr>
        <vertAlign val="superscript"/>
        <sz val="8"/>
        <rFont val="Verdana"/>
        <family val="2"/>
      </rPr>
      <t>3</t>
    </r>
  </si>
  <si>
    <r>
      <t>Acumulados</t>
    </r>
    <r>
      <rPr>
        <vertAlign val="superscript"/>
        <sz val="8"/>
        <rFont val="Verdana"/>
        <family val="2"/>
      </rPr>
      <t>4</t>
    </r>
  </si>
  <si>
    <t xml:space="preserve">Ciencias naturales </t>
  </si>
  <si>
    <t xml:space="preserve">Ciencias sociales </t>
  </si>
  <si>
    <t xml:space="preserve">Generalidades </t>
  </si>
  <si>
    <t xml:space="preserve">Geografía e historia </t>
  </si>
  <si>
    <t xml:space="preserve">Lenguas </t>
  </si>
  <si>
    <r>
      <t>Literatura</t>
    </r>
    <r>
      <rPr>
        <b/>
        <sz val="8"/>
        <color rgb="FF0000FF"/>
        <rFont val="Verdana"/>
        <family val="2"/>
      </rPr>
      <t xml:space="preserve"> </t>
    </r>
  </si>
  <si>
    <t xml:space="preserve">Religión </t>
  </si>
  <si>
    <t xml:space="preserve">Tecnología </t>
  </si>
  <si>
    <r>
      <t xml:space="preserve">1 </t>
    </r>
    <r>
      <rPr>
        <sz val="8"/>
        <color theme="1"/>
        <rFont val="Verdana"/>
        <family val="2"/>
      </rPr>
      <t>Materias: Listado de grandes áreas del conocimiento que son utilizados en la catalogación de material bibliográfico, y que se encuentran contenidas en el Sistema de Clasificación Decimal Dewey.</t>
    </r>
  </si>
  <si>
    <r>
      <rPr>
        <b/>
        <sz val="8"/>
        <color theme="1"/>
        <rFont val="Verdana"/>
        <family val="2"/>
      </rPr>
      <t xml:space="preserve">2 </t>
    </r>
    <r>
      <rPr>
        <sz val="8"/>
        <color theme="1"/>
        <rFont val="Verdana"/>
        <family val="2"/>
      </rPr>
      <t>Ejemplar: cada copia de título de un libro, revista, periódico, tiene que ver con el tiraje de producción del material bibliográfico.</t>
    </r>
  </si>
  <si>
    <r>
      <rPr>
        <b/>
        <sz val="8"/>
        <color theme="1"/>
        <rFont val="Verdana"/>
        <family val="2"/>
      </rPr>
      <t xml:space="preserve">3 </t>
    </r>
    <r>
      <rPr>
        <sz val="8"/>
        <color theme="1"/>
        <rFont val="Verdana"/>
        <family val="2"/>
      </rPr>
      <t xml:space="preserve">Refiere a ejemplares nuevos ingresados al sistema de gestión bibliotecaria Aleph, al año de referencia. </t>
    </r>
  </si>
  <si>
    <r>
      <rPr>
        <b/>
        <sz val="8"/>
        <color theme="1"/>
        <rFont val="Verdana"/>
        <family val="2"/>
      </rPr>
      <t xml:space="preserve">4 </t>
    </r>
    <r>
      <rPr>
        <sz val="8"/>
        <color theme="1"/>
        <rFont val="Verdana"/>
        <family val="2"/>
      </rPr>
      <t>Refiere a ejemplares acumulados según el registro bibliotecológico Aleph, al año de referencia.</t>
    </r>
  </si>
  <si>
    <t>TABLA 15.41: NÚMERO DE ARCHIVOS DIGITALES RECIBIDOS A TRAVÉS DEL DEPÓSITO LEGAL ELECTRÓNICO Y NÚMERO DE IMPRESOS REGISTRADOS EN LA SECCIÓN DE DEPÓSITO LEGAL DE LA BIBLIOTECA NACIONAL, SEGÚN AÑO. 2017-2021</t>
  </si>
  <si>
    <r>
      <t>Archivos digitales</t>
    </r>
    <r>
      <rPr>
        <b/>
        <vertAlign val="superscript"/>
        <sz val="8"/>
        <color theme="1"/>
        <rFont val="Verdana"/>
        <family val="2"/>
      </rPr>
      <t>/1</t>
    </r>
  </si>
  <si>
    <r>
      <t>Impresos registrados</t>
    </r>
    <r>
      <rPr>
        <b/>
        <vertAlign val="superscript"/>
        <sz val="8"/>
        <color theme="1"/>
        <rFont val="Verdana"/>
        <family val="2"/>
      </rPr>
      <t>/2</t>
    </r>
  </si>
  <si>
    <r>
      <rPr>
        <b/>
        <sz val="8"/>
        <color theme="1"/>
        <rFont val="Verdana"/>
        <family val="2"/>
      </rPr>
      <t xml:space="preserve">1 </t>
    </r>
    <r>
      <rPr>
        <sz val="8"/>
        <color theme="1"/>
        <rFont val="Verdana"/>
        <family val="2"/>
      </rPr>
      <t>Corresponden a archivos o ficheros de información digital (textos, videos, audios) correspondientes a la producción de medios electrónicos registrados como Medios de Comunicación Social en la Delegación Presidencial correspondiente a su domicilio y que entregan a la Biblioteca Nacional copias de su producción por concepto de Depósito Legal, de acuerdo a lo establecido en la ley 19.733.</t>
    </r>
  </si>
  <si>
    <r>
      <rPr>
        <b/>
        <sz val="8"/>
        <color theme="1"/>
        <rFont val="Verdana"/>
        <family val="2"/>
      </rPr>
      <t xml:space="preserve">2 </t>
    </r>
    <r>
      <rPr>
        <sz val="8"/>
        <color theme="1"/>
        <rFont val="Verdana"/>
        <family val="2"/>
      </rPr>
      <t>Ejemplares de cada libro, diario, revista, boletín o cualquier otro impreso de carácter bibliográfico, no importando su naturaleza, es decir, publicaciones de circulación interna, gratuitas o destinadas a la venta.</t>
    </r>
  </si>
  <si>
    <r>
      <rPr>
        <b/>
        <sz val="8"/>
        <color theme="1"/>
        <rFont val="Verdana"/>
        <family val="2"/>
      </rPr>
      <t>3</t>
    </r>
    <r>
      <rPr>
        <sz val="8"/>
        <color theme="1"/>
        <rFont val="Verdana"/>
        <family val="2"/>
      </rPr>
      <t xml:space="preserve"> La caída en el número de ejemplares para el año 2020 se debió a que producto de la pandemia Covid 19 la Biblioteca Nacional permaneció cerrada entre los meses de marzo a octubre.</t>
    </r>
  </si>
  <si>
    <t>TABLA 15.42: NÚMERO DE PRÉSTAMOS DE MATERIAL BIBLIOGRÁFICO REALIZADOS EN BIBLIOTECA NACIONAL, POR SEXO, SEGÚN TIPO DE MATERIAL. 2021</t>
  </si>
  <si>
    <r>
      <t>MATERIAL BIBLIOGRÁFICO</t>
    </r>
    <r>
      <rPr>
        <b/>
        <vertAlign val="superscript"/>
        <sz val="8"/>
        <color theme="1"/>
        <rFont val="Verdana"/>
        <family val="2"/>
      </rPr>
      <t>/1</t>
    </r>
  </si>
  <si>
    <r>
      <t>Sin información</t>
    </r>
    <r>
      <rPr>
        <b/>
        <vertAlign val="superscript"/>
        <sz val="8"/>
        <color theme="1"/>
        <rFont val="Verdana"/>
        <family val="2"/>
      </rPr>
      <t>/2</t>
    </r>
  </si>
  <si>
    <t>Periódicos</t>
  </si>
  <si>
    <t>Micro formatos</t>
  </si>
  <si>
    <t>Libros</t>
  </si>
  <si>
    <t>Revistas</t>
  </si>
  <si>
    <t>Fotografías</t>
  </si>
  <si>
    <t>Música</t>
  </si>
  <si>
    <t>Manuscritos</t>
  </si>
  <si>
    <r>
      <t>Otros</t>
    </r>
    <r>
      <rPr>
        <vertAlign val="superscript"/>
        <sz val="8"/>
        <color theme="1"/>
        <rFont val="Verdana"/>
        <family val="2"/>
      </rPr>
      <t>3</t>
    </r>
  </si>
  <si>
    <r>
      <rPr>
        <b/>
        <sz val="8"/>
        <color theme="1"/>
        <rFont val="Verdana"/>
        <family val="2"/>
      </rPr>
      <t xml:space="preserve">1 </t>
    </r>
    <r>
      <rPr>
        <sz val="8"/>
        <color theme="1"/>
        <rFont val="Verdana"/>
        <family val="2"/>
      </rPr>
      <t>Material  bibliográfico: documentos textuales impresos, electrónicos, manuscritos y en micro formatos contenidos dentro de las colecciones de la Biblioteca Nacional.</t>
    </r>
  </si>
  <si>
    <r>
      <rPr>
        <b/>
        <sz val="8"/>
        <rFont val="Verdana"/>
        <family val="2"/>
      </rPr>
      <t xml:space="preserve">2 </t>
    </r>
    <r>
      <rPr>
        <sz val="8"/>
        <rFont val="Verdana"/>
        <family val="2"/>
      </rPr>
      <t>La categoría "Sin Información" significa que no ha sido posible vincular el préstamo con el sexo de la persona usuaria.</t>
    </r>
  </si>
  <si>
    <r>
      <t xml:space="preserve">3 </t>
    </r>
    <r>
      <rPr>
        <sz val="8"/>
        <color theme="1"/>
        <rFont val="Verdana"/>
        <family val="2"/>
      </rPr>
      <t>Otros: aquel material bibliográfico que no está especificado en las categorías anteriores de la tabla y que sin embargo son parte de las colecciones de la Biblioteca Nacional.</t>
    </r>
  </si>
  <si>
    <r>
      <t>TABLA 15.43: NÚMERO DE CONSULTAS REALIZADAS A TRAVÉS DEL SERVICIO BIBLIOTECARIO EN LÍNEA</t>
    </r>
    <r>
      <rPr>
        <b/>
        <vertAlign val="superscript"/>
        <sz val="8"/>
        <color theme="1"/>
        <rFont val="Verdana"/>
        <family val="2"/>
      </rPr>
      <t>/1</t>
    </r>
    <r>
      <rPr>
        <b/>
        <sz val="8"/>
        <color theme="1"/>
        <rFont val="Verdana"/>
        <family val="2"/>
      </rPr>
      <t xml:space="preserve"> DE LA BIBLIOTECA NACIONAL, POR SEXO, SEGÚN AÑO. 2017-2021</t>
    </r>
  </si>
  <si>
    <r>
      <rPr>
        <b/>
        <sz val="8"/>
        <color theme="1"/>
        <rFont val="Verdana"/>
        <family val="2"/>
      </rPr>
      <t>1</t>
    </r>
    <r>
      <rPr>
        <sz val="8"/>
        <color theme="1"/>
        <rFont val="Verdana"/>
        <family val="2"/>
      </rPr>
      <t xml:space="preserve"> El servicio bibliotecario en línea entrega orientación e información bibliográfica de forma remota. La comunicación se establece de forma directa entre usuarias(os) y bibliotecarias(os) de la Sección Referencias y Bibliografía a través de una plataforma de chat en tiempo real y una cuenta de correo electrónico.</t>
    </r>
  </si>
  <si>
    <r>
      <t>TABLA 15.44: NÚMERO DE FUNCIONES Y ASISTENTES A RECITALES DE POESÍA, POR AÑO. 2017-2021</t>
    </r>
    <r>
      <rPr>
        <b/>
        <vertAlign val="superscript"/>
        <sz val="8"/>
        <color indexed="8"/>
        <rFont val="Verdana"/>
        <family val="2"/>
      </rPr>
      <t>/1</t>
    </r>
  </si>
  <si>
    <t>Funciones</t>
  </si>
  <si>
    <r>
      <t>Recitales de poesía</t>
    </r>
    <r>
      <rPr>
        <b/>
        <vertAlign val="superscript"/>
        <sz val="8"/>
        <color indexed="8"/>
        <rFont val="Verdana"/>
        <family val="2"/>
      </rPr>
      <t>/2</t>
    </r>
  </si>
  <si>
    <t>Total asistencia</t>
  </si>
  <si>
    <t>Asistencia</t>
  </si>
  <si>
    <t>Entradas pagadas</t>
  </si>
  <si>
    <t>Entradas gratuitas</t>
  </si>
  <si>
    <r>
      <t>2020</t>
    </r>
    <r>
      <rPr>
        <vertAlign val="superscript"/>
        <sz val="8"/>
        <color indexed="8"/>
        <rFont val="Verdana"/>
        <family val="2"/>
      </rPr>
      <t>/3</t>
    </r>
  </si>
  <si>
    <r>
      <t>2021</t>
    </r>
    <r>
      <rPr>
        <vertAlign val="superscript"/>
        <sz val="8"/>
        <color indexed="8"/>
        <rFont val="Verdana"/>
        <family val="2"/>
      </rPr>
      <t>/3</t>
    </r>
  </si>
  <si>
    <r>
      <t xml:space="preserve">1 </t>
    </r>
    <r>
      <rPr>
        <sz val="8"/>
        <rFont val="Verdana"/>
        <family val="2"/>
      </rPr>
      <t xml:space="preserve">Los datos se refieren exclusivamente al movimiento registrado por los teatros, centros culturales y similares que respondieron la encuesta INE, declarando haber presentado recitales de poesía por lo menos una vez en el año. </t>
    </r>
  </si>
  <si>
    <r>
      <rPr>
        <b/>
        <sz val="8"/>
        <color indexed="8"/>
        <rFont val="Verdana"/>
        <family val="2"/>
      </rPr>
      <t>2</t>
    </r>
    <r>
      <rPr>
        <sz val="8"/>
        <color indexed="8"/>
        <rFont val="Verdana"/>
        <family val="2"/>
      </rPr>
      <t xml:space="preserve"> Para mayor información sobre las definiciones de cada tipo de espectáculo y precisiones respecto de la encuesta, consultar la metodología dispuesta en la página web del INE en el siguiente link: https://www.ine.cl/estadisticas/sociales/condiciones-de-vida-y-cultura/cultura.</t>
    </r>
  </si>
  <si>
    <r>
      <rPr>
        <b/>
        <sz val="8"/>
        <color indexed="8"/>
        <rFont val="Verdana"/>
        <family val="2"/>
      </rPr>
      <t>3</t>
    </r>
    <r>
      <rPr>
        <sz val="8"/>
        <color indexed="8"/>
        <rFont val="Verdana"/>
        <family val="2"/>
      </rPr>
      <t xml:space="preserve"> La variación interanual de las cifras se explica por el inicio de las "cuarentenas sanitarias COVID-19" instauradas a partir de marzo del año 2020 por la implementación del Plan Paso a Paso del Ministerio de Salud, las que se mantuvieron durante el año 2021.</t>
    </r>
  </si>
  <si>
    <t>- No registro movimiento.</t>
  </si>
  <si>
    <t>Fuente: Encuesta de Espectáculos Públicos (INE).</t>
  </si>
  <si>
    <r>
      <t>TABLA 15.45: NÚMERO DE FUNCIONES DE RECITALES DE POESÍA, POR TIPO DE ASISTENCIA, SEGÚN REGIÓN. 2021</t>
    </r>
    <r>
      <rPr>
        <b/>
        <vertAlign val="superscript"/>
        <sz val="8"/>
        <color indexed="8"/>
        <rFont val="Verdana"/>
        <family val="2"/>
      </rPr>
      <t>/1/2</t>
    </r>
  </si>
  <si>
    <t>Tipo de entrada</t>
  </si>
  <si>
    <r>
      <t>TABLA 15.46: NÚMERO DE ASISTENTES A RECITALES DE POESÍA CON ENTRADA GRATUITA Y PAGADA, POR MES, SEGÚN REGIÓN. 2021</t>
    </r>
    <r>
      <rPr>
        <b/>
        <vertAlign val="superscript"/>
        <sz val="8"/>
        <rFont val="Verdana"/>
        <family val="2"/>
      </rPr>
      <t>/1/2</t>
    </r>
  </si>
  <si>
    <r>
      <t>Asistente entrada gratuita y pagada</t>
    </r>
    <r>
      <rPr>
        <b/>
        <vertAlign val="superscript"/>
        <sz val="8"/>
        <color indexed="8"/>
        <rFont val="Verdana"/>
        <family val="2"/>
      </rPr>
      <t>/3</t>
    </r>
  </si>
  <si>
    <r>
      <rPr>
        <b/>
        <sz val="8"/>
        <color indexed="8"/>
        <rFont val="Verdana"/>
        <family val="2"/>
      </rPr>
      <t>2</t>
    </r>
    <r>
      <rPr>
        <sz val="8"/>
        <color indexed="8"/>
        <rFont val="Verdana"/>
        <family val="2"/>
      </rPr>
      <t xml:space="preserve"> Precisiones respecto de la encuesta, consultar la metodología dispuesta en la página web del INE en el siguiente link: https://www.ine.cl/estadisticas/sociales/condiciones-de-vida-y-cultura/cultura.</t>
    </r>
  </si>
  <si>
    <r>
      <rPr>
        <b/>
        <sz val="8"/>
        <color indexed="8"/>
        <rFont val="Verdana"/>
        <family val="2"/>
      </rPr>
      <t>3</t>
    </r>
    <r>
      <rPr>
        <sz val="8"/>
        <color indexed="8"/>
        <rFont val="Verdana"/>
        <family val="2"/>
      </rPr>
      <t xml:space="preserve"> Los meses que no presentan número de asistentes, se explica por las "cuarentenas sanitarias COVID-19" instauradas a partir de marzo del año 2020, por la implementación del Plan Paso a Paso del Ministerio de Salud, las que se mantuvieron durante el año 2021.</t>
    </r>
  </si>
  <si>
    <t>TABLA 15.47: NÚMERO DE PERSONAS AFILIADAS A LA ASOCIACIÓN NACIONAL DE LA PRENSA (ANP), POR SOPORTE DE PUBLICACIÓN, SEGÚN REGIÓN DE CASA MATRIZ. 2021</t>
  </si>
  <si>
    <r>
      <t>REGIÓN DE CASA MATRIZ</t>
    </r>
    <r>
      <rPr>
        <b/>
        <vertAlign val="superscript"/>
        <sz val="8"/>
        <color indexed="8"/>
        <rFont val="Verdana"/>
        <family val="2"/>
      </rPr>
      <t>/1</t>
    </r>
  </si>
  <si>
    <t>Afiliados(as) según Soporte de Publicación</t>
  </si>
  <si>
    <t>Diarios</t>
  </si>
  <si>
    <r>
      <rPr>
        <b/>
        <sz val="8"/>
        <color indexed="8"/>
        <rFont val="Verdana"/>
        <family val="2"/>
      </rPr>
      <t>1</t>
    </r>
    <r>
      <rPr>
        <sz val="8"/>
        <color indexed="8"/>
        <rFont val="Verdana"/>
        <family val="2"/>
      </rPr>
      <t xml:space="preserve"> La información hace referencia al número de asociados respecto de la región de distribución de los ejemplares.</t>
    </r>
  </si>
  <si>
    <t>Fuente: Asociación Nacional de la Prensa (ANP).</t>
  </si>
  <si>
    <r>
      <t>TABLA 15.48: OLIMPIADAS DE ACTUALIDAD</t>
    </r>
    <r>
      <rPr>
        <b/>
        <vertAlign val="superscript"/>
        <sz val="8"/>
        <rFont val="Verdana"/>
        <family val="2"/>
      </rPr>
      <t>/1</t>
    </r>
    <r>
      <rPr>
        <b/>
        <sz val="8"/>
        <rFont val="Verdana"/>
        <family val="2"/>
      </rPr>
      <t>, POR NÚMERO DE COLEGIOS Y DE REGIONES PARTICIPANTES, SEGÚN AÑO. 2017-2021</t>
    </r>
  </si>
  <si>
    <r>
      <t>Número de Colegios</t>
    </r>
    <r>
      <rPr>
        <b/>
        <vertAlign val="superscript"/>
        <sz val="8"/>
        <color indexed="8"/>
        <rFont val="Verdana"/>
        <family val="2"/>
      </rPr>
      <t>/2</t>
    </r>
  </si>
  <si>
    <t>Número de regiones participantes</t>
  </si>
  <si>
    <r>
      <t>2020</t>
    </r>
    <r>
      <rPr>
        <vertAlign val="superscript"/>
        <sz val="8"/>
        <rFont val="Verdana"/>
        <family val="2"/>
      </rPr>
      <t>/3</t>
    </r>
  </si>
  <si>
    <r>
      <t>2021</t>
    </r>
    <r>
      <rPr>
        <vertAlign val="superscript"/>
        <sz val="8"/>
        <rFont val="Verdana"/>
        <family val="2"/>
      </rPr>
      <t>/3</t>
    </r>
  </si>
  <si>
    <r>
      <rPr>
        <b/>
        <sz val="8"/>
        <color indexed="8"/>
        <rFont val="Verdana"/>
        <family val="2"/>
      </rPr>
      <t>1</t>
    </r>
    <r>
      <rPr>
        <sz val="8"/>
        <color indexed="8"/>
        <rFont val="Verdana"/>
        <family val="2"/>
      </rPr>
      <t xml:space="preserve"> Olimpiadas de Actualidad es una iniciativa de la Asociación Nacional de la Prensa (ANP) en conjunto con INACAP cuyo objetivo es acercar y motivar la lectura de noticias entre los jóvenes. Este concurso está dirigido a estudiantes de 8° básico a 4° medio de establecimientos educacionales públicos y privados.
</t>
    </r>
  </si>
  <si>
    <r>
      <rPr>
        <b/>
        <sz val="8"/>
        <rFont val="Verdana"/>
        <family val="2"/>
      </rPr>
      <t xml:space="preserve">2 </t>
    </r>
    <r>
      <rPr>
        <sz val="8"/>
        <rFont val="Verdana"/>
        <family val="2"/>
      </rPr>
      <t>No se dispone de desagregación por tipo de administración del establecimiento. A saber: municipal, subvencionado o privado.</t>
    </r>
  </si>
  <si>
    <r>
      <rPr>
        <b/>
        <sz val="8"/>
        <rFont val="Verdana"/>
        <family val="2"/>
      </rPr>
      <t>3</t>
    </r>
    <r>
      <rPr>
        <sz val="8"/>
        <rFont val="Verdana"/>
        <family val="2"/>
      </rPr>
      <t xml:space="preserve"> La importante variación en la participación de colegios para Olimpiadas de actualidad, se debe a los procesos de suspensión de actividades escolares debido a la crisis sanitaria por COVID-19 enfrentadas en el periodo de referencia.</t>
    </r>
  </si>
  <si>
    <t>N° DE TABLA</t>
  </si>
  <si>
    <t>NOMBRE DE TABLA</t>
  </si>
  <si>
    <t>TABLA 15.1</t>
  </si>
  <si>
    <t>NÚMERO DE BIBLIOTECAS CRA/1 POR NIVEL EDUCACIONAL/2, SEGÚN AÑO. 2017-2021</t>
  </si>
  <si>
    <t>TABLA 15.2</t>
  </si>
  <si>
    <t>NÚMERO DE ESTABLECIMIENTOS EDUCACIONALES CON BIBLIOTECAS CRA/1 POR NIVEL EDUCACIONAL, SEGÚN REGIÓN. 2021</t>
  </si>
  <si>
    <t>TABLA 15.3</t>
  </si>
  <si>
    <t>NÚMERO DE ESTABLECIMIENTOS EDUCACIONALES Y DE ESTUDIANTES BENEFICIADOS(AS) CON BIBLIOTECAS CRA/1, POR NIVEL EDUCACIONAL, SEGÚN REGIÓN. 2021</t>
  </si>
  <si>
    <t>TABLA 15.4</t>
  </si>
  <si>
    <t>INVERSIÓN ANUAL MINEDUC EN COLECCIONES DE LIBRO IMPRESO DE ENSEÑANZA BÁSICA Y MEDIA CRA/1(MM $2021), SEGÚN AÑO. 2017-2021</t>
  </si>
  <si>
    <t>TABLA 15.5</t>
  </si>
  <si>
    <t>NÚMERO DE TÍTULOS Y EJEMPLARES DISTRIBUIDOS EN BIBLIOTECAS CRA/1, POR AÑO. 2017-2021</t>
  </si>
  <si>
    <t>TABLA 15.6</t>
  </si>
  <si>
    <t>NÚMERO DE TÍTULOS DE LIBROS REGISTRADOS EN EL INTERNATIONAL STANDARD BOOK NUMBER (ISBN), POR AÑO, SEGÚN REGIÓN. 2017-2021/1</t>
  </si>
  <si>
    <t>TABLA 15.7</t>
  </si>
  <si>
    <t>NÚMERO DE PROYECTOS Y MONTOS ADJUDICADOS POR EL FONDO NACIONAL DE FOMENTO DEL LIBRO Y LA LECTURA, POR LÍNEA DE CONCURSO, SEGÚN REGIÓN DE DOMICILIO DE LA PERSONA PARTICIPANTE. 2021/1/2</t>
  </si>
  <si>
    <t>TABLA 15.8</t>
  </si>
  <si>
    <t>NÚMERO DE PERSONAS SOCIAS/1 DE LA SOCIEDAD DE DERECHOS LITERARIOS (SADEL), POR AÑO, SEGÚN STATUS DE AFILIACIÓN Y SEXO. 2017-2021</t>
  </si>
  <si>
    <t>TABLA 15.9</t>
  </si>
  <si>
    <t>NÚMERO DE PERSONAS SOCIAS INCORPORADAS/1 A LA SOCIEDAD DE DERECHOS LITERARIOS (SADEL) POR AÑO, SEGÚN ESTATUS DE AFILIACIÓN Y SEXO. 2017-2021</t>
  </si>
  <si>
    <t>TABLA 15.10</t>
  </si>
  <si>
    <t>NÚMERO DE TÍTULOS DE LIBROS REGISTRADOS EN EL INTERNATIONAL STANDARD BOOK NUMBER (ISBN), POR AÑO, SEGÚN NÚMERO DE EDICIÓN. 2017-2021/1</t>
  </si>
  <si>
    <t>TABLA 15.11</t>
  </si>
  <si>
    <t>NÚMERO DE TÍTULOS DE LIBROS REGISTRADOS EN EL INTERNATIONAL STANDARD BOOK NUMBER (ISBN), POR AÑO, SEGÚN MATERIA. 2017-2021/1</t>
  </si>
  <si>
    <t>TABLA 15.12</t>
  </si>
  <si>
    <t>NÚMERO DE TÍTULOS DE LIBROS DE LITERATURA CHILENA1 REGISTRADOS EN EL INTERNATIONAL STANDARD BOOK NUMBER (ISBN), POR AÑO, SEGÚN GÉNERO. 2017-2021/2</t>
  </si>
  <si>
    <t>TABLA 15.13</t>
  </si>
  <si>
    <t>NÚMERO DE TÍTULOS DE LIBROS REGISTRADOS EN EL INTERNATIONAL STANDARD BOOK NUMBER (ISBN), POR AÑO, SEGÚN SOPORTES DISTINTOS A PAPEL. 2017-2021/1</t>
  </si>
  <si>
    <t>TABLA 15.14</t>
  </si>
  <si>
    <t>NÚMERO DE TÍTULOS AUTOEDITADOS REGISTRADOS EN EL INTERNATIONAL STANDARD BOOK NUMBER (ISBN). 1997-2021/1/2</t>
  </si>
  <si>
    <t>TABLA 15.15</t>
  </si>
  <si>
    <t>NÚMERO DE TÍTULOS DE LIBROS REGISTRADOS EN EL INTERNATIONAL STANDARD BOOK NUMBER (ISBN), POR AÑO, SEGÚN RANGOS DE PRODUCCIÓN. 2017-2021/1</t>
  </si>
  <si>
    <t>TABLA 15.16</t>
  </si>
  <si>
    <t>NÚMERO Y PORCENTAJE DE TRADUCCIONES REGISTRADAS EN EL INTERNATIONAL STANDARD BOOK NUMBER (ISBN), SEGÚN IDIOMA DE ORÍGEN E IDIOMA TRADUCIDO. 2021</t>
  </si>
  <si>
    <t>TABLA 15.17</t>
  </si>
  <si>
    <t>NÚMERO DE EDITORES QUE SOLICITAN REGISTRO DE SU OBRA POR PRIMERA VEZ EN EL INTERNATIONAL STANDARD BOOK NUMBER (ISBN), POR AÑO, SEGÚN REGIÓN. 2017-2021/1</t>
  </si>
  <si>
    <t>TABLA 15.18</t>
  </si>
  <si>
    <t>NÚMERO Y PORCENTAJE DE TÍTULOS REGISTRADOS EN EL INTERNATIONAL STANDARD BOOK NUMBER (ISBN), POR AÑO, SEGÚN MES DE PRODUCCIÓN. 2017-2021/1</t>
  </si>
  <si>
    <t>TABLA 15.19</t>
  </si>
  <si>
    <t>NÚMERO DE TÍTULOS REGISTRADOS EN EL INTERNATIONAL STANDARD BOOK NUMBER (ISBN) POR AÑO Y POR UNIVERSIDADES CHILENAS. 2017-2021/1/2</t>
  </si>
  <si>
    <t>TABLA 15.20</t>
  </si>
  <si>
    <t>NÚMERO DE EDITORES Y TÍTULOS REGISTRADOS EN EL INTERNATIONAL STANDARD BOOK NUMBER (ISBN) POR TAMAÑO DE EMPRESA/1. 2021</t>
  </si>
  <si>
    <t>TABLA 15.21</t>
  </si>
  <si>
    <t>RECAUDACIÓN DE LA SOCIEDAD DE DERECHOS LITERARIOS (SADEL) POR CONCEPTO DE LICENCIAS REPROGRÁFICAS/1 POR AÑO. 2017-2021</t>
  </si>
  <si>
    <t>TABLA 15.22</t>
  </si>
  <si>
    <t>NÚMERO DE SERVICIOS BIBLIOTECARIOS DE LA RED DEL SISTEMA NACIONAL DE BIBLIOTECAS PÚBLICAS (SNBP)/1 DEL SERVICIO NACIONAL DEL PATRIMONIO CULTURAL, SEGÚN TIPO DE SERVICIO. 2021</t>
  </si>
  <si>
    <t>TABLA 15.23</t>
  </si>
  <si>
    <t>NÚMERO TOTAL DE BIBLIOMÓVILES/1 ACTIVOS DEL SERVICIO NACIONAL DEL PATRIMONIO CULTURAL, SEGÚN AÑO. 2017-2021</t>
  </si>
  <si>
    <t>TABLA 15.24</t>
  </si>
  <si>
    <t>NÚMERO DE EJEMPLARES NUEVOS Y ACUMULADOS EN LA RED DE SERVICIOS BIBLIOTECARIOS/1 DEL SISTEMA NACIONAL DE BIBLIOTECAS PÚBLICAS DEL SERVICIO NACIONAL DEL PATRIMONIO CULTURAL, POR AÑO, SEGÚN MATERIA. 2017-2021</t>
  </si>
  <si>
    <t>TABLA 15.25</t>
  </si>
  <si>
    <t>NÚMERO Y PORCENTAJE DE EJEMPLARES Y PRÉSTAMOS DE MATERIAL BIBLIOGRÁFICO CON ENFOQUE DE GÉNERO/1 EN LA BIBLIOTECA NACIONAL Y LA RED DE SERVICIOS BIBLIOTECARIOS DEL SISTEMA NACIONAL DE BIBLIOTECAS PÚBLICAS DEL SERVICIO NACIONAL DEL PATRIMONIO CULTURAL, POR AÑO/2/3. 2017-2021</t>
  </si>
  <si>
    <t>TABLA 15.26</t>
  </si>
  <si>
    <t>PRÉSTAMOS DE MATERIAL BIBLIOGRÁFICO DE LOS SERVICIOS BIBLIOTECARIOS/1 DE LA RED DEL SISTEMA NACIONAL DE BIBLIOTECAS PÚBLICAS (SNBP)/2 DEL SERVICIO NACIONAL DEL PATRIMONIO CULTURAL, POR AÑO, SEGÚN TIPO DE SERVICIO. 2017-2021/1/2</t>
  </si>
  <si>
    <t>TABLA 15.27</t>
  </si>
  <si>
    <t>PRÉSTAMOS DE MATERIAL BIBLIOGRÁFICO DE LA RED DE SERVICIOS BIBLIOTECARIOS DEL SISTEMA NACIONAL DE BIBLIOTECAS PÚBLICAS (SNBP) DEL SERVICIO NACIONAL DEL PATRIMONIO CULTURAL, POR GRUPO DE EDAD Y SEXO, SEGÚN REGIÓN. 2021/1/2.</t>
  </si>
  <si>
    <t>TABLA 15.28</t>
  </si>
  <si>
    <t>PRÉSTAMOS DE MATERIAL BIBLIOGRÁFICO DE LA RED DE SERVICIOS BIBLIOTECARIOS DEL SISTEMA NACIONAL DE BIBLIOTECAS PÚBLICAS (SNBP) DEL SERVICIO NACIONAL DEL PATRIMONIO CULTURAL, POR AÑO, SEGÚN REGIÓN. 2017-2021/1/2</t>
  </si>
  <si>
    <t>TABLA 15.29</t>
  </si>
  <si>
    <t>PRÉSTAMOS DE MATERIAL BIBLIOGRÁFICO DEL PROGRAMA BIBLIOMETRO/1, POR SEXO, SEGÚN TIPO DE RED. 2021</t>
  </si>
  <si>
    <t>TABLA 15.30</t>
  </si>
  <si>
    <t>PRÉSTAMOS DE MATERIAL BIBLIOGRÁFICO, EJEMPLARES Y TÍTULOS DEL PROGRAMA BIBLIOTECA PÚBLICA DIGITAL/1 POR AÑO. 2017-2021</t>
  </si>
  <si>
    <t>TABLA 15.31</t>
  </si>
  <si>
    <t>PERSONAS USUARIAS DEL PROGRAMA BIBLIOTECA PÚBLICA DIGITAL/1, POR AÑO, SEGÚN TIPO DE USUARIO(A). 2017-2021</t>
  </si>
  <si>
    <t>TABLA 15.32</t>
  </si>
  <si>
    <t>NÚMERO DE RECINTOS EN LOS QUE ESTÁ PRESENTE EL PROGRAMA RED DIGITAL DE ESPACIOS PATRIMONIALES DEL SERVICIO NACIONAL DEL PATRIMONIO CULTURAL/1 POR AÑO, SEGÚN TIPO DE RECINTO. 2017-2021</t>
  </si>
  <si>
    <t>TABLA 15.33</t>
  </si>
  <si>
    <t>NÚMERO DE SESIONES DE ACCESO GRATUITO A INTERNET EN LOS RECINTOS CON EL PROGRAMA RED DIGITAL DE ESPACIOS PATRIMONIALES/1 DEL SERVICIO NAIONAL DEL PATRIMONIO CULTURAL, SEGÚN AÑO. 2017-2021</t>
  </si>
  <si>
    <t>TABLA 15.34</t>
  </si>
  <si>
    <t>NÚMERO DE VISITAS A PORTALES DEL PROGRAMA RED DIGITAL DE ESPACIOS PATRIMONIALES/1 DEL SERVICIO NACIONAL DEL PATRIMONIO CULTURAL, SEGÚN AÑO. 2017-2021</t>
  </si>
  <si>
    <t>TABLA 15.35</t>
  </si>
  <si>
    <t>NÚMERO DE CAPACITACIONES REALIZADAS POR EL PROGRAMA RED DIGITAL DE ESPACIOS PATRIMONIALES/1 DEL SERVICIO NACIONAL DEL PATRIMONIO CULTURAL, POR TIPO DE CAPACITACIÓN, SEGÚN AÑO. 2017-2021</t>
  </si>
  <si>
    <t>TABLA 15.36</t>
  </si>
  <si>
    <t>NÚMERO DE CONSULTAS POR INTERNET A SITIOS WEB DEL SERVICIO NACIONAL DEL PATRIMONIO CULTURAL, POR AÑO, SEGÚN SITIOS WEB. 2017-2021</t>
  </si>
  <si>
    <t>TABLA 15.37</t>
  </si>
  <si>
    <t>NÚMERO DE VISITANTES ESTIMADOS A SITIOS WEB DEL SERVICIO NACIONAL DEL PATRIMONIO CULTURAL, POR AÑO, SEGÚN SITIO WEB. 2017-2021</t>
  </si>
  <si>
    <t>TABLA 15.38</t>
  </si>
  <si>
    <t>NÚMERO DE VISITAS Y PERSONAS USUARIAS DE LA RED DE SERVICIOS BIBLIOTECARIOS, LA BIBLIOTECA NACIONAL Y DEL PROGRAMA RED DIGITAL DE ESPACIOS PATRIMONIALES DEL SISTEMA NACIONAL DE BIBLIOTECAS PÚBLICAS (SNBP)/1 DEL SERVICIO NACIONAL DEL PATRIMONIO CULTURAL, POR AÑO, SEGÚN SERVICIO. 2017-2021</t>
  </si>
  <si>
    <t>TABLA 15.39</t>
  </si>
  <si>
    <t>NÚMERO DE OBJETOS DIGITALES Y ARCHIVOS DESCARGADOS DE LA BIBLIOTECA NACIONAL, DEPENDIENTE DEL SERVICIO NACIONAL DEL PATRIMONIO CULTURAL, SEGÚN TIPO DE SERVICIO DIGITAL. 2021</t>
  </si>
  <si>
    <t>TABLA 15.40</t>
  </si>
  <si>
    <t>NÚMERO DE EJEMPLARES NUEVOS Y ACUMULADOS EN LA BIBLIOTECA NACIONAL, DEPENDIENTE DEL SERVICIO NACIONAL DEL PATRIMONIO CULTURAL, POR AÑO, SEGÚN MATERIA. 2017-2021</t>
  </si>
  <si>
    <t>TABLA 15.41</t>
  </si>
  <si>
    <t>NÚMERO DE ARCHIVOS DIGITALES RECIBIDOS A TRAVÉS DEL DEPÓSITO LEGAL ELECTRÓNICO Y NÚMERO DE IMPRESOS REGISTRADOS EN LA SECCIÓN DE DEPÓSITO LEGAL DE LA BIBLIOTECA NACIONAL, SEGÚN AÑO. 2017-2021</t>
  </si>
  <si>
    <t>TABLA 15.42</t>
  </si>
  <si>
    <t>NÚMERO DE PRÉSTAMOS DE MATERIAL BIBLIOGRÁFICO REALIZADOS EN BIBLIOTECA NACIONAL, POR SEXO, SEGÚN TIPO DE MATERIAL. 2021</t>
  </si>
  <si>
    <t>TABLA 15.43</t>
  </si>
  <si>
    <t>NÚMERO DE CONSULTAS REALIZADAS A TRAVÉS DEL SERVICIO BIBLIOTECARIO EN LÍNEA/1 DE LA BIBLIOTECA NACIONAL, POR SEXO, SEGÚN AÑO. 2017-2021</t>
  </si>
  <si>
    <t>TABLA 15.44</t>
  </si>
  <si>
    <t>NÚMERO DE FUNCIONES Y ASISTENTES A RECITALES DE POESÍA, POR AÑO. 2017-2021/1</t>
  </si>
  <si>
    <t>TABLA 15.45</t>
  </si>
  <si>
    <t>NÚMERO DE FUNCIONES DE RECITALES DE POESÍA, POR TIPO DE ASISTENCIA, SEGÚN REGIÓN. 2021/1/2</t>
  </si>
  <si>
    <t>TABLA 15.46</t>
  </si>
  <si>
    <t>NÚMERO DE ASISTENTES A RECITALES DE POESÍA CON ENTRADA GRATUITA Y PAGADA, POR MES, SEGÚN REGIÓN. 2021/1/2</t>
  </si>
  <si>
    <t>TABLA 15.47</t>
  </si>
  <si>
    <t>NÚMERO DE PERSONAS AFILIADAS A LA ASOCIACIÓN NACIONAL DE LA PRENSA (ANP), POR SOPORTE DE PUBLICACIÓN, SEGÚN REGIÓN DE CASA MATRIZ. 2021</t>
  </si>
  <si>
    <t>TABLA 15.48</t>
  </si>
  <si>
    <t>OLIMPIADAS DE ACTUALIDAD/1, POR NÚMERO DE COLEGIOS Y DE REGIONES PARTICIPANTES, SEGÚN AÑO. 2017-2021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</si>
</sst>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0.0%"/>
    <numFmt numFmtId="165" formatCode="_(* #,##0.00_);_(* \(#,##0.00\);_(* &quot;-&quot;??_);_(@_)"/>
    <numFmt numFmtId="166" formatCode="_-* #,##0_-;\-* #,##0_-;_-* &quot;-&quot;_-;_-@_-"/>
    <numFmt numFmtId="167" formatCode="0.0"/>
    <numFmt numFmtId="168" formatCode="_-* #,##0.00_-;\-* #,##0.00_-;_-* &quot;-&quot;??_-;_-@_-"/>
  </numFmts>
  <fonts count="33" x14ac:knownFonts="1">
    <font>
      <sz val="11"/>
      <color theme="1"/>
      <name val="Calibri"/>
      <family val="2"/>
      <scheme val="minor"/>
    </font>
    <font>
      <sz val="11"/>
      <color theme="1"/>
      <name val="Calibri"/>
      <family val="2"/>
      <scheme val="minor"/>
    </font>
    <font>
      <sz val="10"/>
      <name val="Arial"/>
      <family val="2"/>
    </font>
    <font>
      <b/>
      <sz val="8"/>
      <color rgb="FF000000"/>
      <name val="Verdana"/>
      <family val="2"/>
    </font>
    <font>
      <b/>
      <vertAlign val="superscript"/>
      <sz val="8"/>
      <color rgb="FF000000"/>
      <name val="Verdana"/>
      <family val="2"/>
    </font>
    <font>
      <sz val="8"/>
      <name val="Verdana"/>
      <family val="2"/>
    </font>
    <font>
      <sz val="8"/>
      <color indexed="8"/>
      <name val="Verdana"/>
      <family val="2"/>
    </font>
    <font>
      <b/>
      <sz val="8"/>
      <color indexed="8"/>
      <name val="Verdana"/>
      <family val="2"/>
    </font>
    <font>
      <b/>
      <vertAlign val="superscript"/>
      <sz val="8"/>
      <color indexed="8"/>
      <name val="Verdana"/>
      <family val="2"/>
    </font>
    <font>
      <b/>
      <sz val="8"/>
      <name val="Verdana"/>
      <family val="2"/>
    </font>
    <font>
      <sz val="8"/>
      <color theme="1"/>
      <name val="Verdana"/>
      <family val="2"/>
    </font>
    <font>
      <b/>
      <sz val="8"/>
      <color theme="1"/>
      <name val="Verdana"/>
      <family val="2"/>
    </font>
    <font>
      <vertAlign val="superscript"/>
      <sz val="8"/>
      <color rgb="FF000000"/>
      <name val="Verdana"/>
      <family val="2"/>
    </font>
    <font>
      <sz val="8"/>
      <color rgb="FF000000"/>
      <name val="Verdana"/>
      <family val="2"/>
    </font>
    <font>
      <sz val="8"/>
      <color rgb="FFFF0000"/>
      <name val="Verdana"/>
      <family val="2"/>
    </font>
    <font>
      <sz val="11"/>
      <color rgb="FF000000"/>
      <name val="Calibri"/>
      <family val="2"/>
      <scheme val="minor"/>
    </font>
    <font>
      <b/>
      <vertAlign val="superscript"/>
      <sz val="8"/>
      <name val="Verdana"/>
      <family val="2"/>
    </font>
    <font>
      <sz val="11"/>
      <name val="Arial Narrow"/>
      <family val="2"/>
    </font>
    <font>
      <vertAlign val="superscript"/>
      <sz val="8"/>
      <color indexed="8"/>
      <name val="Verdana"/>
      <family val="2"/>
    </font>
    <font>
      <vertAlign val="superscript"/>
      <sz val="8"/>
      <name val="Verdana"/>
      <family val="2"/>
    </font>
    <font>
      <sz val="10"/>
      <name val="Arial Narrow"/>
      <family val="2"/>
    </font>
    <font>
      <vertAlign val="superscript"/>
      <sz val="8"/>
      <color theme="1"/>
      <name val="Verdana"/>
      <family val="2"/>
    </font>
    <font>
      <b/>
      <vertAlign val="superscript"/>
      <sz val="8"/>
      <color theme="1"/>
      <name val="Verdana"/>
      <family val="2"/>
    </font>
    <font>
      <sz val="8"/>
      <color theme="9" tint="-0.249977111117893"/>
      <name val="Verdana"/>
      <family val="2"/>
    </font>
    <font>
      <sz val="8"/>
      <color theme="9"/>
      <name val="Verdana"/>
      <family val="2"/>
    </font>
    <font>
      <sz val="8"/>
      <color rgb="FF70AD47"/>
      <name val="Verdana"/>
      <family val="2"/>
    </font>
    <font>
      <sz val="8"/>
      <color rgb="FF548235"/>
      <name val="Verdana"/>
      <family val="2"/>
    </font>
    <font>
      <sz val="12"/>
      <color rgb="FF000000"/>
      <name val="Calibri"/>
      <family val="2"/>
      <scheme val="minor"/>
    </font>
    <font>
      <sz val="8"/>
      <color rgb="FFA9D08E"/>
      <name val="Verdana"/>
      <family val="2"/>
    </font>
    <font>
      <b/>
      <sz val="8"/>
      <color rgb="FF0000FF"/>
      <name val="Verdana"/>
      <family val="2"/>
    </font>
    <font>
      <b/>
      <sz val="9"/>
      <color theme="1"/>
      <name val="Verdana"/>
      <family val="2"/>
    </font>
    <font>
      <u/>
      <sz val="11"/>
      <color theme="10"/>
      <name val="Calibri"/>
      <family val="2"/>
      <scheme val="minor"/>
    </font>
    <font>
      <u/>
      <sz val="11"/>
      <color rgb="FF0066FF"/>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4">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top/>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9"/>
      </bottom>
      <diagonal/>
    </border>
    <border>
      <left style="thin">
        <color indexed="8"/>
      </left>
      <right style="thin">
        <color indexed="8"/>
      </right>
      <top/>
      <bottom style="thin">
        <color indexed="8"/>
      </bottom>
      <diagonal/>
    </border>
  </borders>
  <cellStyleXfs count="30">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0" fontId="17"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1" fillId="0" borderId="0"/>
    <xf numFmtId="0" fontId="2" fillId="0" borderId="0"/>
    <xf numFmtId="0" fontId="2" fillId="0" borderId="0"/>
    <xf numFmtId="166" fontId="1" fillId="0" borderId="0" applyFont="0" applyFill="0" applyBorder="0" applyAlignment="0" applyProtection="0"/>
    <xf numFmtId="0" fontId="20" fillId="0" borderId="0"/>
    <xf numFmtId="41"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1" fontId="1" fillId="0" borderId="0" applyFont="0" applyFill="0" applyBorder="0" applyAlignment="0" applyProtection="0"/>
    <xf numFmtId="0" fontId="2" fillId="0" borderId="0"/>
    <xf numFmtId="168" fontId="2" fillId="0" borderId="0" applyFont="0" applyFill="0" applyBorder="0" applyAlignment="0" applyProtection="0"/>
    <xf numFmtId="168"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31" fillId="0" borderId="0" applyNumberFormat="0" applyFill="0" applyBorder="0" applyAlignment="0" applyProtection="0"/>
  </cellStyleXfs>
  <cellXfs count="541">
    <xf numFmtId="0" fontId="0" fillId="0" borderId="0" xfId="0"/>
    <xf numFmtId="0" fontId="3" fillId="0" borderId="0" xfId="3" applyFont="1" applyAlignment="1" applyProtection="1">
      <alignment vertical="top" readingOrder="1"/>
      <protection locked="0"/>
    </xf>
    <xf numFmtId="0" fontId="5" fillId="0" borderId="0" xfId="3" applyFont="1"/>
    <xf numFmtId="0" fontId="6" fillId="0" borderId="0" xfId="3" applyFont="1" applyAlignment="1" applyProtection="1">
      <alignment vertical="top" wrapText="1" readingOrder="1"/>
      <protection locked="0"/>
    </xf>
    <xf numFmtId="0" fontId="7" fillId="2" borderId="1" xfId="3" applyFont="1" applyFill="1" applyBorder="1" applyAlignment="1" applyProtection="1">
      <alignment horizontal="centerContinuous" vertical="center" wrapText="1" readingOrder="1"/>
      <protection locked="0"/>
    </xf>
    <xf numFmtId="0" fontId="7" fillId="0" borderId="2" xfId="3" applyFont="1" applyBorder="1" applyAlignment="1" applyProtection="1">
      <alignment horizontal="centerContinuous" vertical="center" wrapText="1" readingOrder="1"/>
      <protection locked="0"/>
    </xf>
    <xf numFmtId="0" fontId="5" fillId="0" borderId="2" xfId="3" applyFont="1" applyBorder="1" applyAlignment="1" applyProtection="1">
      <alignment horizontal="centerContinuous" vertical="center" wrapText="1"/>
      <protection locked="0"/>
    </xf>
    <xf numFmtId="0" fontId="7" fillId="2" borderId="3" xfId="3" applyFont="1" applyFill="1" applyBorder="1" applyAlignment="1" applyProtection="1">
      <alignment horizontal="center" vertical="center" wrapText="1" readingOrder="1"/>
      <protection locked="0"/>
    </xf>
    <xf numFmtId="0" fontId="7" fillId="0" borderId="2" xfId="3" applyFont="1" applyBorder="1" applyAlignment="1" applyProtection="1">
      <alignment horizontal="center" vertical="center" wrapText="1" readingOrder="1"/>
      <protection locked="0"/>
    </xf>
    <xf numFmtId="0" fontId="6" fillId="0" borderId="0" xfId="0" applyFont="1" applyAlignment="1" applyProtection="1">
      <alignment horizontal="left" vertical="top" wrapText="1" readingOrder="1"/>
      <protection locked="0"/>
    </xf>
    <xf numFmtId="41" fontId="6" fillId="0" borderId="0" xfId="1" applyFont="1" applyBorder="1" applyAlignment="1" applyProtection="1">
      <alignment horizontal="right" vertical="center" wrapText="1" readingOrder="1"/>
      <protection locked="0"/>
    </xf>
    <xf numFmtId="0" fontId="6" fillId="0" borderId="0" xfId="3" applyFont="1" applyAlignment="1" applyProtection="1">
      <alignment vertical="top" readingOrder="1"/>
      <protection locked="0"/>
    </xf>
    <xf numFmtId="0" fontId="7" fillId="0" borderId="0" xfId="3" applyFont="1" applyAlignment="1" applyProtection="1">
      <alignment vertical="top" readingOrder="1"/>
      <protection locked="0"/>
    </xf>
    <xf numFmtId="0" fontId="7" fillId="0" borderId="0" xfId="3" applyFont="1" applyAlignment="1">
      <alignment vertical="top"/>
    </xf>
    <xf numFmtId="0" fontId="7" fillId="0" borderId="0" xfId="3" applyFont="1" applyAlignment="1" applyProtection="1">
      <alignment vertical="center" readingOrder="1"/>
      <protection locked="0"/>
    </xf>
    <xf numFmtId="0" fontId="5" fillId="0" borderId="0" xfId="3" applyFont="1" applyAlignment="1">
      <alignment vertical="center" readingOrder="1"/>
    </xf>
    <xf numFmtId="0" fontId="5" fillId="0" borderId="0" xfId="3" applyFont="1" applyAlignment="1">
      <alignment horizontal="justify" vertical="center"/>
    </xf>
    <xf numFmtId="0" fontId="7" fillId="2" borderId="4" xfId="3" applyFont="1" applyFill="1" applyBorder="1" applyAlignment="1" applyProtection="1">
      <alignment horizontal="centerContinuous" vertical="center" wrapText="1" readingOrder="1"/>
      <protection locked="0"/>
    </xf>
    <xf numFmtId="0" fontId="7" fillId="0" borderId="5" xfId="3" applyFont="1" applyBorder="1" applyAlignment="1" applyProtection="1">
      <alignment horizontal="centerContinuous" vertical="center" wrapText="1" readingOrder="1"/>
      <protection locked="0"/>
    </xf>
    <xf numFmtId="0" fontId="7" fillId="2" borderId="6" xfId="3" applyFont="1" applyFill="1" applyBorder="1" applyAlignment="1" applyProtection="1">
      <alignment horizontal="centerContinuous" vertical="center" wrapText="1" readingOrder="1"/>
      <protection locked="0"/>
    </xf>
    <xf numFmtId="0" fontId="7" fillId="0" borderId="5" xfId="3" applyFont="1" applyBorder="1" applyAlignment="1" applyProtection="1">
      <alignment horizontal="center" vertical="center" wrapText="1" readingOrder="1"/>
      <protection locked="0"/>
    </xf>
    <xf numFmtId="0" fontId="7" fillId="0" borderId="0" xfId="3" applyFont="1" applyAlignment="1" applyProtection="1">
      <alignment horizontal="left" vertical="center" wrapText="1" readingOrder="1"/>
      <protection locked="0"/>
    </xf>
    <xf numFmtId="41" fontId="7" fillId="0" borderId="0" xfId="1" applyFont="1" applyAlignment="1" applyProtection="1">
      <alignment horizontal="right" vertical="center" wrapText="1" readingOrder="1"/>
      <protection locked="0"/>
    </xf>
    <xf numFmtId="41" fontId="7" fillId="0" borderId="0" xfId="1" applyFont="1" applyBorder="1" applyAlignment="1" applyProtection="1">
      <alignment horizontal="right" vertical="center" wrapText="1" readingOrder="1"/>
      <protection locked="0"/>
    </xf>
    <xf numFmtId="41" fontId="9" fillId="0" borderId="0" xfId="1" applyFont="1"/>
    <xf numFmtId="0" fontId="6" fillId="0" borderId="0" xfId="3" applyFont="1" applyAlignment="1" applyProtection="1">
      <alignment horizontal="left" vertical="center" wrapText="1" readingOrder="1"/>
      <protection locked="0"/>
    </xf>
    <xf numFmtId="41" fontId="6" fillId="0" borderId="0" xfId="1" applyFont="1" applyAlignment="1" applyProtection="1">
      <alignment horizontal="right" vertical="center" wrapText="1" readingOrder="1"/>
      <protection locked="0"/>
    </xf>
    <xf numFmtId="41" fontId="5" fillId="0" borderId="0" xfId="1" applyFont="1"/>
    <xf numFmtId="0" fontId="5" fillId="0" borderId="0" xfId="3" applyFont="1" applyAlignment="1" applyProtection="1">
      <alignment vertical="top"/>
      <protection locked="0"/>
    </xf>
    <xf numFmtId="0" fontId="10" fillId="0" borderId="0" xfId="3" applyFont="1" applyAlignment="1">
      <alignment vertical="top"/>
    </xf>
    <xf numFmtId="0" fontId="5" fillId="0" borderId="0" xfId="3" applyFont="1" applyAlignment="1">
      <alignment vertical="top"/>
    </xf>
    <xf numFmtId="0" fontId="5" fillId="0" borderId="0" xfId="3" applyFont="1" applyAlignment="1">
      <alignment vertical="center"/>
    </xf>
    <xf numFmtId="0" fontId="7" fillId="2" borderId="6" xfId="3" applyFont="1" applyFill="1" applyBorder="1" applyAlignment="1" applyProtection="1">
      <alignment horizontal="center" vertical="center" wrapText="1" readingOrder="1"/>
      <protection locked="0"/>
    </xf>
    <xf numFmtId="0" fontId="7" fillId="0" borderId="5" xfId="3" applyFont="1" applyBorder="1" applyAlignment="1" applyProtection="1">
      <alignment horizontal="center" vertical="top" wrapText="1" readingOrder="1"/>
      <protection locked="0"/>
    </xf>
    <xf numFmtId="0" fontId="7" fillId="0" borderId="0" xfId="3" applyFont="1" applyAlignment="1" applyProtection="1">
      <alignment vertical="center" wrapText="1" readingOrder="1"/>
      <protection locked="0"/>
    </xf>
    <xf numFmtId="41" fontId="7" fillId="0" borderId="0" xfId="3" applyNumberFormat="1" applyFont="1" applyAlignment="1" applyProtection="1">
      <alignment horizontal="right" vertical="center" wrapText="1" readingOrder="1"/>
      <protection locked="0"/>
    </xf>
    <xf numFmtId="41" fontId="5" fillId="0" borderId="0" xfId="3" applyNumberFormat="1" applyFont="1"/>
    <xf numFmtId="0" fontId="6" fillId="0" borderId="0" xfId="3" applyFont="1" applyAlignment="1" applyProtection="1">
      <alignment vertical="center" wrapText="1" readingOrder="1"/>
      <protection locked="0"/>
    </xf>
    <xf numFmtId="41" fontId="6" fillId="0" borderId="0" xfId="1" applyFont="1" applyFill="1" applyBorder="1" applyAlignment="1" applyProtection="1">
      <alignment horizontal="right" vertical="center" wrapText="1" readingOrder="1"/>
      <protection locked="0"/>
    </xf>
    <xf numFmtId="0" fontId="5" fillId="0" borderId="0" xfId="3" applyFont="1" applyAlignment="1" applyProtection="1">
      <alignment vertical="top" readingOrder="1"/>
      <protection locked="0"/>
    </xf>
    <xf numFmtId="0" fontId="6" fillId="0" borderId="0" xfId="3" applyFont="1" applyAlignment="1">
      <alignment vertical="top" readingOrder="1"/>
    </xf>
    <xf numFmtId="0" fontId="6" fillId="0" borderId="0" xfId="3" applyFont="1" applyAlignment="1">
      <alignment vertical="top"/>
    </xf>
    <xf numFmtId="0" fontId="5" fillId="0" borderId="0" xfId="3" applyFont="1" applyAlignment="1">
      <alignment readingOrder="1"/>
    </xf>
    <xf numFmtId="0" fontId="6" fillId="0" borderId="0" xfId="3" applyFont="1" applyAlignment="1" applyProtection="1">
      <alignment horizontal="left" vertical="top" wrapText="1" readingOrder="1"/>
      <protection locked="0"/>
    </xf>
    <xf numFmtId="41" fontId="7" fillId="0" borderId="0" xfId="3" applyNumberFormat="1" applyFont="1" applyAlignment="1" applyProtection="1">
      <alignment horizontal="right" vertical="top" wrapText="1" readingOrder="1"/>
      <protection locked="0"/>
    </xf>
    <xf numFmtId="41" fontId="6" fillId="0" borderId="0" xfId="4" applyNumberFormat="1" applyFont="1" applyBorder="1" applyAlignment="1" applyProtection="1">
      <alignment horizontal="right" vertical="center" wrapText="1" readingOrder="1"/>
      <protection locked="0"/>
    </xf>
    <xf numFmtId="41" fontId="11" fillId="0" borderId="0" xfId="3" applyNumberFormat="1" applyFont="1" applyAlignment="1" applyProtection="1">
      <alignment horizontal="right" vertical="top" wrapText="1" readingOrder="1"/>
      <protection locked="0"/>
    </xf>
    <xf numFmtId="41" fontId="10" fillId="0" borderId="0" xfId="4" applyNumberFormat="1" applyFont="1" applyBorder="1" applyAlignment="1" applyProtection="1">
      <alignment horizontal="right" vertical="center" wrapText="1" readingOrder="1"/>
      <protection locked="0"/>
    </xf>
    <xf numFmtId="3" fontId="5" fillId="0" borderId="0" xfId="3" applyNumberFormat="1" applyFont="1"/>
    <xf numFmtId="0" fontId="5" fillId="0" borderId="0" xfId="3" applyFont="1" applyAlignment="1" applyProtection="1">
      <alignment vertical="center"/>
      <protection locked="0"/>
    </xf>
    <xf numFmtId="0" fontId="5" fillId="0" borderId="0" xfId="3" applyFont="1" applyAlignment="1" applyProtection="1">
      <alignment vertical="center" readingOrder="1"/>
      <protection locked="0"/>
    </xf>
    <xf numFmtId="0" fontId="14" fillId="0" borderId="0" xfId="3" applyFont="1" applyAlignment="1" applyProtection="1">
      <alignment vertical="center"/>
      <protection locked="0"/>
    </xf>
    <xf numFmtId="0" fontId="14" fillId="0" borderId="0" xfId="3" applyFont="1"/>
    <xf numFmtId="0" fontId="6" fillId="0" borderId="0" xfId="3" applyFont="1" applyAlignment="1" applyProtection="1">
      <alignment vertical="center" readingOrder="1"/>
      <protection locked="0"/>
    </xf>
    <xf numFmtId="0" fontId="5" fillId="0" borderId="0" xfId="0" applyFont="1"/>
    <xf numFmtId="3" fontId="15" fillId="0" borderId="0" xfId="0" applyNumberFormat="1" applyFont="1"/>
    <xf numFmtId="0" fontId="3" fillId="0" borderId="0" xfId="3" applyFont="1" applyAlignment="1" applyProtection="1">
      <alignment vertical="center" readingOrder="1"/>
      <protection locked="0"/>
    </xf>
    <xf numFmtId="0" fontId="10" fillId="0" borderId="0" xfId="0" applyFont="1"/>
    <xf numFmtId="0" fontId="5" fillId="0" borderId="0" xfId="3" applyFont="1" applyAlignment="1" applyProtection="1">
      <alignment horizontal="left" vertical="top" readingOrder="1"/>
      <protection locked="0"/>
    </xf>
    <xf numFmtId="0" fontId="9" fillId="0" borderId="7" xfId="5" applyFont="1" applyBorder="1" applyAlignment="1" applyProtection="1">
      <alignment horizontal="left" vertical="center" readingOrder="1"/>
      <protection locked="0"/>
    </xf>
    <xf numFmtId="0" fontId="9" fillId="0" borderId="0" xfId="5" applyFont="1" applyAlignment="1" applyProtection="1">
      <alignment horizontal="centerContinuous" vertical="center" readingOrder="1"/>
      <protection locked="0"/>
    </xf>
    <xf numFmtId="0" fontId="5" fillId="0" borderId="0" xfId="5" applyFont="1"/>
    <xf numFmtId="0" fontId="7" fillId="0" borderId="0" xfId="5" applyFont="1" applyAlignment="1" applyProtection="1">
      <alignment horizontal="left" vertical="top" wrapText="1" readingOrder="1"/>
      <protection locked="0"/>
    </xf>
    <xf numFmtId="0" fontId="7" fillId="2" borderId="4" xfId="5" applyFont="1" applyFill="1" applyBorder="1" applyAlignment="1" applyProtection="1">
      <alignment horizontal="centerContinuous" vertical="center" wrapText="1" readingOrder="1"/>
      <protection locked="0"/>
    </xf>
    <xf numFmtId="0" fontId="9" fillId="0" borderId="8" xfId="6" applyFont="1" applyBorder="1" applyAlignment="1">
      <alignment horizontal="centerContinuous" vertical="center"/>
    </xf>
    <xf numFmtId="0" fontId="9" fillId="0" borderId="9" xfId="6" applyFont="1" applyBorder="1" applyAlignment="1">
      <alignment horizontal="centerContinuous" vertical="center"/>
    </xf>
    <xf numFmtId="0" fontId="7" fillId="0" borderId="10" xfId="5" applyFont="1" applyBorder="1" applyAlignment="1" applyProtection="1">
      <alignment horizontal="centerContinuous" vertical="center" wrapText="1" readingOrder="1"/>
      <protection locked="0"/>
    </xf>
    <xf numFmtId="0" fontId="5" fillId="0" borderId="11" xfId="5" applyFont="1" applyBorder="1" applyAlignment="1" applyProtection="1">
      <alignment horizontal="centerContinuous" vertical="center" wrapText="1"/>
      <protection locked="0"/>
    </xf>
    <xf numFmtId="0" fontId="9" fillId="0" borderId="12" xfId="6" applyFont="1" applyBorder="1" applyAlignment="1">
      <alignment horizontal="centerContinuous" vertical="center"/>
    </xf>
    <xf numFmtId="0" fontId="9" fillId="0" borderId="13" xfId="6" applyFont="1" applyBorder="1" applyAlignment="1">
      <alignment horizontal="centerContinuous" vertical="center"/>
    </xf>
    <xf numFmtId="0" fontId="7" fillId="2" borderId="6" xfId="5" applyFont="1" applyFill="1" applyBorder="1" applyAlignment="1" applyProtection="1">
      <alignment vertical="center" wrapText="1" readingOrder="1"/>
      <protection locked="0"/>
    </xf>
    <xf numFmtId="0" fontId="9" fillId="0" borderId="14" xfId="6" applyFont="1" applyBorder="1" applyAlignment="1">
      <alignment horizontal="center" vertical="center"/>
    </xf>
    <xf numFmtId="0" fontId="7" fillId="0" borderId="14" xfId="5" applyFont="1" applyBorder="1" applyAlignment="1" applyProtection="1">
      <alignment horizontal="center" vertical="center" wrapText="1" readingOrder="1"/>
      <protection locked="0"/>
    </xf>
    <xf numFmtId="0" fontId="5" fillId="0" borderId="0" xfId="5" applyFont="1" applyAlignment="1">
      <alignment vertical="center"/>
    </xf>
    <xf numFmtId="0" fontId="7" fillId="0" borderId="0" xfId="5" applyFont="1" applyAlignment="1" applyProtection="1">
      <alignment horizontal="left" vertical="center" readingOrder="1"/>
      <protection locked="0"/>
    </xf>
    <xf numFmtId="41" fontId="9" fillId="0" borderId="0" xfId="6" applyNumberFormat="1" applyFont="1"/>
    <xf numFmtId="9" fontId="9" fillId="0" borderId="0" xfId="7" applyFont="1" applyFill="1" applyBorder="1" applyAlignment="1"/>
    <xf numFmtId="9" fontId="9" fillId="0" borderId="0" xfId="2" applyFont="1" applyFill="1" applyBorder="1" applyAlignment="1"/>
    <xf numFmtId="164" fontId="9" fillId="0" borderId="0" xfId="2" applyNumberFormat="1" applyFont="1" applyFill="1" applyBorder="1" applyAlignment="1"/>
    <xf numFmtId="0" fontId="6" fillId="0" borderId="0" xfId="5" applyFont="1" applyAlignment="1" applyProtection="1">
      <alignment horizontal="left" vertical="center" readingOrder="1"/>
      <protection locked="0"/>
    </xf>
    <xf numFmtId="41" fontId="5" fillId="0" borderId="0" xfId="1" applyFont="1" applyFill="1" applyAlignment="1"/>
    <xf numFmtId="164" fontId="5" fillId="0" borderId="0" xfId="6" applyNumberFormat="1" applyFont="1"/>
    <xf numFmtId="41" fontId="5" fillId="0" borderId="0" xfId="5" applyNumberFormat="1" applyFont="1" applyAlignment="1">
      <alignment horizontal="center"/>
    </xf>
    <xf numFmtId="164" fontId="5" fillId="0" borderId="0" xfId="2" applyNumberFormat="1" applyFont="1" applyFill="1" applyAlignment="1"/>
    <xf numFmtId="41" fontId="5" fillId="0" borderId="0" xfId="8" applyNumberFormat="1" applyFont="1" applyAlignment="1">
      <alignment horizontal="right" vertical="top"/>
    </xf>
    <xf numFmtId="164" fontId="5" fillId="0" borderId="0" xfId="2" applyNumberFormat="1" applyFont="1" applyFill="1" applyBorder="1" applyAlignment="1"/>
    <xf numFmtId="41" fontId="5" fillId="0" borderId="0" xfId="5" applyNumberFormat="1" applyFont="1" applyAlignment="1">
      <alignment horizontal="right"/>
    </xf>
    <xf numFmtId="164" fontId="5" fillId="0" borderId="0" xfId="6" applyNumberFormat="1" applyFont="1" applyAlignment="1">
      <alignment horizontal="right"/>
    </xf>
    <xf numFmtId="0" fontId="6" fillId="0" borderId="0" xfId="5" applyFont="1" applyAlignment="1" applyProtection="1">
      <alignment vertical="top" wrapText="1" readingOrder="1"/>
      <protection locked="0"/>
    </xf>
    <xf numFmtId="41" fontId="6" fillId="0" borderId="0" xfId="5" applyNumberFormat="1" applyFont="1" applyAlignment="1" applyProtection="1">
      <alignment horizontal="right" vertical="top" wrapText="1" readingOrder="1"/>
      <protection locked="0"/>
    </xf>
    <xf numFmtId="0" fontId="3" fillId="0" borderId="0" xfId="0" applyFont="1" applyAlignment="1">
      <alignment vertical="top" readingOrder="1"/>
    </xf>
    <xf numFmtId="0" fontId="5" fillId="0" borderId="0" xfId="5" applyFont="1" applyAlignment="1">
      <alignment horizontal="left" vertical="center" readingOrder="1"/>
    </xf>
    <xf numFmtId="0" fontId="5" fillId="0" borderId="0" xfId="5" applyFont="1" applyAlignment="1">
      <alignment horizontal="justify" vertical="center" wrapText="1" readingOrder="1"/>
    </xf>
    <xf numFmtId="0" fontId="5" fillId="0" borderId="0" xfId="5" applyFont="1" applyAlignment="1">
      <alignment vertical="top"/>
    </xf>
    <xf numFmtId="0" fontId="5" fillId="0" borderId="0" xfId="5" applyFont="1" applyAlignment="1">
      <alignment horizontal="centerContinuous" vertical="center" readingOrder="1"/>
    </xf>
    <xf numFmtId="41" fontId="7" fillId="0" borderId="0" xfId="9" applyNumberFormat="1" applyFont="1" applyFill="1" applyBorder="1" applyAlignment="1" applyProtection="1">
      <alignment horizontal="right" vertical="center" readingOrder="1"/>
    </xf>
    <xf numFmtId="0" fontId="7" fillId="0" borderId="0" xfId="5" applyFont="1" applyAlignment="1" applyProtection="1">
      <alignment vertical="center" readingOrder="1"/>
      <protection locked="0"/>
    </xf>
    <xf numFmtId="0" fontId="6" fillId="0" borderId="0" xfId="5" applyFont="1" applyAlignment="1" applyProtection="1">
      <alignment vertical="center" readingOrder="1"/>
      <protection locked="0"/>
    </xf>
    <xf numFmtId="0" fontId="7" fillId="0" borderId="15" xfId="5" applyFont="1" applyBorder="1" applyAlignment="1" applyProtection="1">
      <alignment horizontal="centerContinuous" vertical="center" wrapText="1" readingOrder="1"/>
      <protection locked="0"/>
    </xf>
    <xf numFmtId="0" fontId="7" fillId="0" borderId="14" xfId="5" applyFont="1" applyBorder="1" applyAlignment="1" applyProtection="1">
      <alignment horizontal="centerContinuous" vertical="center" readingOrder="1"/>
      <protection locked="0"/>
    </xf>
    <xf numFmtId="0" fontId="5" fillId="0" borderId="14" xfId="5" applyFont="1" applyBorder="1" applyAlignment="1" applyProtection="1">
      <alignment horizontal="centerContinuous" vertical="center"/>
      <protection locked="0"/>
    </xf>
    <xf numFmtId="0" fontId="7" fillId="0" borderId="14" xfId="5" applyFont="1" applyBorder="1" applyAlignment="1" applyProtection="1">
      <alignment horizontal="centerContinuous" vertical="center" wrapText="1" readingOrder="1"/>
      <protection locked="0"/>
    </xf>
    <xf numFmtId="0" fontId="5" fillId="0" borderId="14" xfId="5" applyFont="1" applyBorder="1" applyAlignment="1" applyProtection="1">
      <alignment horizontal="centerContinuous" vertical="center" wrapText="1"/>
      <protection locked="0"/>
    </xf>
    <xf numFmtId="0" fontId="7" fillId="2" borderId="6" xfId="5" applyFont="1" applyFill="1" applyBorder="1" applyAlignment="1" applyProtection="1">
      <alignment vertical="center" readingOrder="1"/>
      <protection locked="0"/>
    </xf>
    <xf numFmtId="0" fontId="7" fillId="0" borderId="14" xfId="5" applyFont="1" applyBorder="1" applyAlignment="1" applyProtection="1">
      <alignment horizontal="center" vertical="center" readingOrder="1"/>
      <protection locked="0"/>
    </xf>
    <xf numFmtId="0" fontId="9" fillId="0" borderId="14" xfId="5" applyFont="1" applyBorder="1" applyAlignment="1" applyProtection="1">
      <alignment horizontal="center" vertical="center" readingOrder="1"/>
      <protection locked="0"/>
    </xf>
    <xf numFmtId="41" fontId="7" fillId="0" borderId="0" xfId="9" applyNumberFormat="1" applyFont="1" applyFill="1" applyBorder="1" applyAlignment="1" applyProtection="1">
      <alignment vertical="center" readingOrder="1"/>
    </xf>
    <xf numFmtId="41" fontId="6" fillId="0" borderId="0" xfId="9" applyNumberFormat="1" applyFont="1" applyFill="1" applyBorder="1" applyAlignment="1" applyProtection="1">
      <alignment horizontal="right" vertical="center" readingOrder="1"/>
      <protection locked="0"/>
    </xf>
    <xf numFmtId="0" fontId="5" fillId="0" borderId="0" xfId="5" applyFont="1" applyAlignment="1" applyProtection="1">
      <alignment vertical="center" readingOrder="1"/>
      <protection locked="0"/>
    </xf>
    <xf numFmtId="0" fontId="5" fillId="0" borderId="0" xfId="0" applyFont="1" applyAlignment="1" applyProtection="1">
      <alignment vertical="center" readingOrder="1"/>
      <protection locked="0"/>
    </xf>
    <xf numFmtId="0" fontId="6" fillId="0" borderId="0" xfId="0" applyFont="1" applyAlignment="1" applyProtection="1">
      <alignment vertical="center" readingOrder="1"/>
      <protection locked="0"/>
    </xf>
    <xf numFmtId="0" fontId="0" fillId="0" borderId="0" xfId="0" applyAlignment="1" applyProtection="1">
      <alignment vertical="center"/>
      <protection locked="0"/>
    </xf>
    <xf numFmtId="0" fontId="7" fillId="0" borderId="0" xfId="5" quotePrefix="1" applyFont="1" applyAlignment="1" applyProtection="1">
      <alignment vertical="center" readingOrder="1"/>
      <protection locked="0"/>
    </xf>
    <xf numFmtId="0" fontId="5" fillId="0" borderId="0" xfId="5" applyFont="1" applyAlignment="1" applyProtection="1">
      <alignment vertical="center"/>
      <protection locked="0"/>
    </xf>
    <xf numFmtId="0" fontId="9" fillId="0" borderId="0" xfId="6" applyFont="1" applyAlignment="1">
      <alignment horizontal="left" vertical="center"/>
    </xf>
    <xf numFmtId="0" fontId="9" fillId="0" borderId="0" xfId="6" applyFont="1" applyAlignment="1">
      <alignment vertical="top"/>
    </xf>
    <xf numFmtId="0" fontId="10" fillId="0" borderId="0" xfId="10" applyFont="1"/>
    <xf numFmtId="0" fontId="9" fillId="0" borderId="16" xfId="6" applyFont="1" applyBorder="1"/>
    <xf numFmtId="0" fontId="9" fillId="0" borderId="0" xfId="6" applyFont="1"/>
    <xf numFmtId="0" fontId="9" fillId="2" borderId="15" xfId="6" applyFont="1" applyFill="1" applyBorder="1" applyAlignment="1">
      <alignment horizontal="centerContinuous" vertical="center"/>
    </xf>
    <xf numFmtId="0" fontId="9" fillId="0" borderId="14" xfId="6" applyFont="1" applyBorder="1" applyAlignment="1">
      <alignment horizontal="centerContinuous" vertical="center"/>
    </xf>
    <xf numFmtId="0" fontId="10" fillId="0" borderId="13" xfId="10" applyFont="1" applyBorder="1" applyAlignment="1">
      <alignment horizontal="centerContinuous"/>
    </xf>
    <xf numFmtId="0" fontId="9" fillId="2" borderId="6" xfId="6" applyFont="1" applyFill="1" applyBorder="1" applyAlignment="1">
      <alignment vertical="center"/>
    </xf>
    <xf numFmtId="41" fontId="9" fillId="0" borderId="0" xfId="6" applyNumberFormat="1" applyFont="1" applyAlignment="1">
      <alignment horizontal="left" vertical="center"/>
    </xf>
    <xf numFmtId="0" fontId="5" fillId="0" borderId="0" xfId="6" applyFont="1"/>
    <xf numFmtId="41" fontId="5" fillId="0" borderId="0" xfId="6" applyNumberFormat="1" applyFont="1" applyAlignment="1">
      <alignment horizontal="left" vertical="center"/>
    </xf>
    <xf numFmtId="41" fontId="6" fillId="0" borderId="0" xfId="10" applyNumberFormat="1" applyFont="1" applyAlignment="1" applyProtection="1">
      <alignment horizontal="left" vertical="center"/>
      <protection locked="0"/>
    </xf>
    <xf numFmtId="41" fontId="6" fillId="0" borderId="0" xfId="10" applyNumberFormat="1" applyFont="1" applyAlignment="1" applyProtection="1">
      <alignment horizontal="right" vertical="center"/>
      <protection locked="0"/>
    </xf>
    <xf numFmtId="41" fontId="5" fillId="0" borderId="0" xfId="10" applyNumberFormat="1" applyFont="1" applyAlignment="1" applyProtection="1">
      <alignment horizontal="right" vertical="center"/>
      <protection locked="0"/>
    </xf>
    <xf numFmtId="0" fontId="9" fillId="0" borderId="0" xfId="6" applyFont="1" applyAlignment="1">
      <alignment horizontal="left"/>
    </xf>
    <xf numFmtId="41" fontId="9" fillId="0" borderId="0" xfId="6" applyNumberFormat="1" applyFont="1" applyAlignment="1">
      <alignment horizontal="right" vertical="center"/>
    </xf>
    <xf numFmtId="0" fontId="10" fillId="0" borderId="0" xfId="10" applyFont="1" applyAlignment="1">
      <alignment horizontal="justify" vertical="top"/>
    </xf>
    <xf numFmtId="0" fontId="5" fillId="0" borderId="0" xfId="6" applyFont="1" applyAlignment="1">
      <alignment vertical="top"/>
    </xf>
    <xf numFmtId="0" fontId="5" fillId="0" borderId="0" xfId="6" applyFont="1" applyAlignment="1">
      <alignment horizontal="left"/>
    </xf>
    <xf numFmtId="41" fontId="9" fillId="0" borderId="0" xfId="6" applyNumberFormat="1" applyFont="1" applyAlignment="1">
      <alignment horizontal="center"/>
    </xf>
    <xf numFmtId="41" fontId="11" fillId="0" borderId="0" xfId="10" applyNumberFormat="1" applyFont="1"/>
    <xf numFmtId="41" fontId="10" fillId="0" borderId="0" xfId="10" applyNumberFormat="1" applyFont="1"/>
    <xf numFmtId="0" fontId="9" fillId="0" borderId="0" xfId="6" applyFont="1" applyAlignment="1">
      <alignment vertical="center"/>
    </xf>
    <xf numFmtId="0" fontId="5" fillId="0" borderId="0" xfId="10" applyFont="1"/>
    <xf numFmtId="0" fontId="9" fillId="2" borderId="6" xfId="6" applyFont="1" applyFill="1" applyBorder="1" applyAlignment="1">
      <alignment horizontal="centerContinuous" vertical="center"/>
    </xf>
    <xf numFmtId="41" fontId="5" fillId="0" borderId="0" xfId="10" applyNumberFormat="1" applyFont="1" applyAlignment="1" applyProtection="1">
      <alignment horizontal="center" vertical="top"/>
      <protection locked="0"/>
    </xf>
    <xf numFmtId="0" fontId="9" fillId="0" borderId="0" xfId="5" applyFont="1" applyAlignment="1" applyProtection="1">
      <alignment horizontal="left" vertical="center" readingOrder="1"/>
      <protection locked="0"/>
    </xf>
    <xf numFmtId="0" fontId="9" fillId="0" borderId="0" xfId="5" applyFont="1" applyAlignment="1" applyProtection="1">
      <alignment vertical="justify" readingOrder="1"/>
      <protection locked="0"/>
    </xf>
    <xf numFmtId="0" fontId="9" fillId="0" borderId="0" xfId="5" applyFont="1" applyAlignment="1" applyProtection="1">
      <alignment horizontal="left" vertical="top" wrapText="1" readingOrder="1"/>
      <protection locked="0"/>
    </xf>
    <xf numFmtId="0" fontId="9" fillId="2" borderId="15" xfId="5" applyFont="1" applyFill="1" applyBorder="1" applyAlignment="1" applyProtection="1">
      <alignment horizontal="centerContinuous" vertical="center" wrapText="1" readingOrder="1"/>
      <protection locked="0"/>
    </xf>
    <xf numFmtId="0" fontId="9" fillId="0" borderId="14" xfId="5" applyFont="1" applyBorder="1" applyAlignment="1" applyProtection="1">
      <alignment horizontal="centerContinuous" vertical="center" wrapText="1" readingOrder="1"/>
      <protection locked="0"/>
    </xf>
    <xf numFmtId="164" fontId="9" fillId="0" borderId="0" xfId="6" applyNumberFormat="1" applyFont="1"/>
    <xf numFmtId="0" fontId="5" fillId="0" borderId="0" xfId="5" applyFont="1" applyAlignment="1" applyProtection="1">
      <alignment horizontal="left" vertical="center" readingOrder="1"/>
      <protection locked="0"/>
    </xf>
    <xf numFmtId="41" fontId="5" fillId="0" borderId="0" xfId="1" applyFont="1" applyAlignment="1"/>
    <xf numFmtId="164" fontId="5" fillId="0" borderId="0" xfId="5" applyNumberFormat="1" applyFont="1" applyAlignment="1">
      <alignment horizontal="right" vertical="top" readingOrder="1"/>
    </xf>
    <xf numFmtId="0" fontId="5" fillId="0" borderId="0" xfId="5" applyFont="1" applyAlignment="1" applyProtection="1">
      <alignment vertical="top" wrapText="1" readingOrder="1"/>
      <protection locked="0"/>
    </xf>
    <xf numFmtId="0" fontId="5" fillId="0" borderId="0" xfId="5" applyFont="1" applyAlignment="1">
      <alignment vertical="center" readingOrder="1"/>
    </xf>
    <xf numFmtId="0" fontId="5" fillId="0" borderId="0" xfId="5" applyFont="1" applyAlignment="1" applyProtection="1">
      <alignment vertical="top" readingOrder="1"/>
      <protection locked="0"/>
    </xf>
    <xf numFmtId="0" fontId="5" fillId="0" borderId="0" xfId="5" applyFont="1" applyAlignment="1">
      <alignment horizontal="left" vertical="center"/>
    </xf>
    <xf numFmtId="0" fontId="5" fillId="0" borderId="0" xfId="5" applyFont="1" applyAlignment="1">
      <alignment horizontal="left" vertical="center" wrapText="1"/>
    </xf>
    <xf numFmtId="0" fontId="9" fillId="0" borderId="7" xfId="5" applyFont="1" applyBorder="1" applyAlignment="1" applyProtection="1">
      <alignment vertical="center" readingOrder="1"/>
      <protection locked="0"/>
    </xf>
    <xf numFmtId="0" fontId="9" fillId="0" borderId="0" xfId="5" applyFont="1" applyAlignment="1" applyProtection="1">
      <alignment vertical="center" readingOrder="1"/>
      <protection locked="0"/>
    </xf>
    <xf numFmtId="0" fontId="7" fillId="0" borderId="0" xfId="5" applyFont="1" applyAlignment="1" applyProtection="1">
      <alignment vertical="justify" readingOrder="1"/>
      <protection locked="0"/>
    </xf>
    <xf numFmtId="0" fontId="7" fillId="2" borderId="15" xfId="5" applyFont="1" applyFill="1" applyBorder="1" applyAlignment="1" applyProtection="1">
      <alignment horizontal="centerContinuous" vertical="center" readingOrder="1"/>
      <protection locked="0"/>
    </xf>
    <xf numFmtId="0" fontId="9" fillId="0" borderId="17" xfId="6" applyFont="1" applyBorder="1" applyAlignment="1">
      <alignment horizontal="centerContinuous" vertical="center"/>
    </xf>
    <xf numFmtId="0" fontId="7" fillId="2" borderId="3" xfId="5" applyFont="1" applyFill="1" applyBorder="1" applyAlignment="1" applyProtection="1">
      <alignment vertical="center" readingOrder="1"/>
      <protection locked="0"/>
    </xf>
    <xf numFmtId="0" fontId="9" fillId="0" borderId="12" xfId="6" applyFont="1" applyBorder="1" applyAlignment="1">
      <alignment horizontal="center" vertical="center"/>
    </xf>
    <xf numFmtId="41" fontId="9" fillId="0" borderId="0" xfId="5" applyNumberFormat="1" applyFont="1"/>
    <xf numFmtId="41" fontId="5" fillId="0" borderId="0" xfId="5" applyNumberFormat="1" applyFont="1"/>
    <xf numFmtId="41" fontId="6" fillId="0" borderId="0" xfId="5" applyNumberFormat="1" applyFont="1" applyAlignment="1" applyProtection="1">
      <alignment horizontal="right" vertical="top" readingOrder="1"/>
      <protection locked="0"/>
    </xf>
    <xf numFmtId="164" fontId="5" fillId="0" borderId="0" xfId="2" applyNumberFormat="1" applyFont="1" applyFill="1"/>
    <xf numFmtId="41" fontId="5" fillId="0" borderId="0" xfId="11" applyNumberFormat="1" applyFont="1" applyAlignment="1">
      <alignment vertical="top"/>
    </xf>
    <xf numFmtId="0" fontId="6" fillId="0" borderId="0" xfId="5" applyFont="1" applyAlignment="1" applyProtection="1">
      <alignment horizontal="justify" vertical="center" readingOrder="1"/>
      <protection locked="0"/>
    </xf>
    <xf numFmtId="0" fontId="5" fillId="0" borderId="0" xfId="5" applyFont="1" applyAlignment="1">
      <alignment horizontal="justify" vertical="center"/>
    </xf>
    <xf numFmtId="0" fontId="6" fillId="0" borderId="0" xfId="5" applyFont="1" applyAlignment="1" applyProtection="1">
      <alignment horizontal="justify" vertical="center" wrapText="1" readingOrder="1"/>
      <protection locked="0"/>
    </xf>
    <xf numFmtId="0" fontId="7" fillId="2" borderId="15" xfId="5" applyFont="1" applyFill="1" applyBorder="1" applyAlignment="1" applyProtection="1">
      <alignment horizontal="centerContinuous" vertical="center" wrapText="1" readingOrder="1"/>
      <protection locked="0"/>
    </xf>
    <xf numFmtId="0" fontId="9" fillId="0" borderId="14" xfId="12" applyFont="1" applyBorder="1" applyAlignment="1">
      <alignment horizontal="centerContinuous" vertical="center"/>
    </xf>
    <xf numFmtId="0" fontId="5" fillId="0" borderId="0" xfId="5" applyFont="1" applyAlignment="1">
      <alignment horizontal="center" vertical="center"/>
    </xf>
    <xf numFmtId="9" fontId="9" fillId="0" borderId="0" xfId="6" applyNumberFormat="1" applyFont="1"/>
    <xf numFmtId="41" fontId="9" fillId="0" borderId="0" xfId="1" applyFont="1" applyFill="1" applyAlignment="1"/>
    <xf numFmtId="164" fontId="9" fillId="0" borderId="0" xfId="2" applyNumberFormat="1" applyFont="1" applyFill="1" applyAlignment="1"/>
    <xf numFmtId="164" fontId="9" fillId="0" borderId="0" xfId="2" applyNumberFormat="1" applyFont="1"/>
    <xf numFmtId="164" fontId="5" fillId="0" borderId="0" xfId="2" applyNumberFormat="1" applyFont="1"/>
    <xf numFmtId="0" fontId="9" fillId="0" borderId="0" xfId="0" applyFont="1" applyAlignment="1">
      <alignment horizontal="left" vertical="center"/>
    </xf>
    <xf numFmtId="0" fontId="9" fillId="0" borderId="0" xfId="0" applyFont="1" applyAlignment="1">
      <alignment horizontal="left" vertical="center" readingOrder="1"/>
    </xf>
    <xf numFmtId="0" fontId="5" fillId="0" borderId="0" xfId="0" applyFont="1" applyAlignment="1">
      <alignment horizontal="center" vertical="center"/>
    </xf>
    <xf numFmtId="0" fontId="5" fillId="0" borderId="0" xfId="5" applyFont="1" applyAlignment="1">
      <alignment horizontal="justify" vertical="top"/>
    </xf>
    <xf numFmtId="10" fontId="9" fillId="0" borderId="14" xfId="6" applyNumberFormat="1" applyFont="1" applyBorder="1" applyAlignment="1">
      <alignment horizontal="center" vertical="center"/>
    </xf>
    <xf numFmtId="41" fontId="9" fillId="0" borderId="0" xfId="13" applyNumberFormat="1" applyFont="1" applyFill="1" applyBorder="1" applyAlignment="1">
      <alignment horizontal="right" vertical="center"/>
    </xf>
    <xf numFmtId="164" fontId="9" fillId="0" borderId="0" xfId="7" applyNumberFormat="1" applyFont="1" applyFill="1" applyBorder="1" applyAlignment="1">
      <alignment horizontal="right" vertical="center"/>
    </xf>
    <xf numFmtId="9" fontId="9" fillId="0" borderId="0" xfId="7" applyFont="1" applyFill="1" applyBorder="1" applyAlignment="1">
      <alignment horizontal="right" vertical="center"/>
    </xf>
    <xf numFmtId="164" fontId="5" fillId="0" borderId="0" xfId="7" applyNumberFormat="1" applyFont="1" applyFill="1" applyBorder="1" applyAlignment="1">
      <alignment horizontal="right"/>
    </xf>
    <xf numFmtId="164" fontId="5" fillId="0" borderId="0" xfId="7" applyNumberFormat="1" applyFont="1" applyFill="1" applyBorder="1" applyAlignment="1">
      <alignment horizontal="right" vertical="center"/>
    </xf>
    <xf numFmtId="0" fontId="6" fillId="0" borderId="0" xfId="5" applyFont="1" applyAlignment="1" applyProtection="1">
      <alignment horizontal="left" vertical="top" wrapText="1" readingOrder="1"/>
      <protection locked="0"/>
    </xf>
    <xf numFmtId="0" fontId="5" fillId="0" borderId="0" xfId="5" applyFont="1" applyAlignment="1">
      <alignment horizontal="right"/>
    </xf>
    <xf numFmtId="0" fontId="6" fillId="0" borderId="0" xfId="5" applyFont="1" applyAlignment="1" applyProtection="1">
      <alignment horizontal="right" vertical="top" wrapText="1" readingOrder="1"/>
      <protection locked="0"/>
    </xf>
    <xf numFmtId="0" fontId="6" fillId="0" borderId="0" xfId="5" applyFont="1" applyAlignment="1" applyProtection="1">
      <alignment vertical="top" readingOrder="1"/>
      <protection locked="0"/>
    </xf>
    <xf numFmtId="49" fontId="6" fillId="0" borderId="0" xfId="5" applyNumberFormat="1" applyFont="1" applyAlignment="1" applyProtection="1">
      <alignment horizontal="left" vertical="center" readingOrder="1"/>
      <protection locked="0"/>
    </xf>
    <xf numFmtId="0" fontId="7" fillId="0" borderId="7" xfId="5" applyFont="1" applyBorder="1" applyAlignment="1" applyProtection="1">
      <alignment vertical="center" readingOrder="1"/>
      <protection locked="0"/>
    </xf>
    <xf numFmtId="0" fontId="7" fillId="0" borderId="0" xfId="5" applyFont="1" applyAlignment="1" applyProtection="1">
      <alignment vertical="justify" wrapText="1" readingOrder="1"/>
      <protection locked="0"/>
    </xf>
    <xf numFmtId="0" fontId="5" fillId="0" borderId="0" xfId="5" applyFont="1" applyAlignment="1" applyProtection="1">
      <alignment vertical="top" wrapText="1"/>
      <protection locked="0"/>
    </xf>
    <xf numFmtId="0" fontId="6" fillId="0" borderId="0" xfId="5" applyFont="1" applyAlignment="1" applyProtection="1">
      <alignment horizontal="center" vertical="center" readingOrder="1"/>
      <protection locked="0"/>
    </xf>
    <xf numFmtId="41" fontId="6" fillId="0" borderId="0" xfId="1" applyFont="1" applyFill="1" applyBorder="1" applyAlignment="1" applyProtection="1">
      <alignment vertical="top" readingOrder="1"/>
      <protection locked="0"/>
    </xf>
    <xf numFmtId="164" fontId="6" fillId="0" borderId="0" xfId="5" applyNumberFormat="1" applyFont="1" applyAlignment="1" applyProtection="1">
      <alignment horizontal="right" vertical="top" readingOrder="1"/>
      <protection locked="0"/>
    </xf>
    <xf numFmtId="0" fontId="10" fillId="0" borderId="0" xfId="5" applyFont="1"/>
    <xf numFmtId="41" fontId="5" fillId="0" borderId="0" xfId="1" applyFont="1" applyFill="1" applyAlignment="1">
      <alignment vertical="top"/>
    </xf>
    <xf numFmtId="164" fontId="5" fillId="0" borderId="0" xfId="5" applyNumberFormat="1" applyFont="1"/>
    <xf numFmtId="10" fontId="6" fillId="0" borderId="0" xfId="5" applyNumberFormat="1" applyFont="1" applyAlignment="1" applyProtection="1">
      <alignment horizontal="right" vertical="top" wrapText="1" readingOrder="1"/>
      <protection locked="0"/>
    </xf>
    <xf numFmtId="0" fontId="5" fillId="0" borderId="0" xfId="5" applyFont="1" applyAlignment="1">
      <alignment wrapText="1"/>
    </xf>
    <xf numFmtId="0" fontId="5" fillId="0" borderId="0" xfId="5" applyFont="1" applyAlignment="1" applyProtection="1">
      <alignment horizontal="left" vertical="center"/>
      <protection locked="0"/>
    </xf>
    <xf numFmtId="0" fontId="7" fillId="0" borderId="0" xfId="5" applyFont="1" applyAlignment="1" applyProtection="1">
      <alignment horizontal="justify" vertical="top" wrapText="1" readingOrder="1"/>
      <protection locked="0"/>
    </xf>
    <xf numFmtId="0" fontId="7" fillId="0" borderId="12" xfId="5" applyFont="1" applyBorder="1" applyAlignment="1" applyProtection="1">
      <alignment horizontal="centerContinuous" vertical="center" readingOrder="1"/>
      <protection locked="0"/>
    </xf>
    <xf numFmtId="0" fontId="7" fillId="0" borderId="13" xfId="5" applyFont="1" applyBorder="1" applyAlignment="1" applyProtection="1">
      <alignment horizontal="centerContinuous" vertical="center" readingOrder="1"/>
      <protection locked="0"/>
    </xf>
    <xf numFmtId="164" fontId="6" fillId="0" borderId="0" xfId="5" applyNumberFormat="1" applyFont="1" applyAlignment="1">
      <alignment horizontal="right" vertical="top" readingOrder="1"/>
    </xf>
    <xf numFmtId="0" fontId="10" fillId="0" borderId="0" xfId="0" applyFont="1" applyAlignment="1">
      <alignment horizontal="justify" vertical="top"/>
    </xf>
    <xf numFmtId="0" fontId="0" fillId="0" borderId="0" xfId="0" applyAlignment="1">
      <alignment horizontal="justify" vertical="top"/>
    </xf>
    <xf numFmtId="0" fontId="9" fillId="0" borderId="0" xfId="6" applyFont="1" applyAlignment="1">
      <alignment horizontal="left" wrapText="1"/>
    </xf>
    <xf numFmtId="0" fontId="9" fillId="0" borderId="0" xfId="14" applyFont="1" applyAlignment="1">
      <alignment vertical="center"/>
    </xf>
    <xf numFmtId="41" fontId="9" fillId="0" borderId="0" xfId="6" applyNumberFormat="1" applyFont="1" applyAlignment="1">
      <alignment vertical="center"/>
    </xf>
    <xf numFmtId="164" fontId="9" fillId="0" borderId="0" xfId="2" applyNumberFormat="1" applyFont="1" applyFill="1" applyBorder="1" applyAlignment="1">
      <alignment horizontal="right" vertical="center"/>
    </xf>
    <xf numFmtId="0" fontId="5" fillId="0" borderId="0" xfId="6" applyFont="1" applyAlignment="1">
      <alignment vertical="center"/>
    </xf>
    <xf numFmtId="41" fontId="5" fillId="0" borderId="0" xfId="15" applyFont="1" applyFill="1" applyAlignment="1"/>
    <xf numFmtId="164" fontId="5" fillId="0" borderId="0" xfId="2" applyNumberFormat="1" applyFont="1" applyFill="1" applyBorder="1" applyAlignment="1">
      <alignment horizontal="right" vertical="center"/>
    </xf>
    <xf numFmtId="49" fontId="5" fillId="0" borderId="0" xfId="5" applyNumberFormat="1" applyFont="1" applyAlignment="1">
      <alignment horizontal="left" vertical="center"/>
    </xf>
    <xf numFmtId="0" fontId="5" fillId="0" borderId="12" xfId="5" applyFont="1" applyBorder="1" applyAlignment="1" applyProtection="1">
      <alignment horizontal="centerContinuous" vertical="center"/>
      <protection locked="0"/>
    </xf>
    <xf numFmtId="0" fontId="7" fillId="2" borderId="6" xfId="5" applyFont="1" applyFill="1" applyBorder="1" applyAlignment="1" applyProtection="1">
      <alignment horizontal="centerContinuous" vertical="center" readingOrder="1"/>
      <protection locked="0"/>
    </xf>
    <xf numFmtId="0" fontId="7" fillId="0" borderId="13" xfId="5" applyFont="1" applyBorder="1" applyAlignment="1" applyProtection="1">
      <alignment horizontal="center" vertical="center" readingOrder="1"/>
      <protection locked="0"/>
    </xf>
    <xf numFmtId="0" fontId="7" fillId="0" borderId="12" xfId="5" applyFont="1" applyBorder="1" applyAlignment="1" applyProtection="1">
      <alignment horizontal="center" vertical="center" readingOrder="1"/>
      <protection locked="0"/>
    </xf>
    <xf numFmtId="164" fontId="5" fillId="0" borderId="0" xfId="16" applyNumberFormat="1" applyFont="1" applyFill="1" applyBorder="1" applyAlignment="1">
      <alignment horizontal="right" vertical="center"/>
    </xf>
    <xf numFmtId="41" fontId="6" fillId="0" borderId="0" xfId="5" applyNumberFormat="1" applyFont="1" applyAlignment="1" applyProtection="1">
      <alignment horizontal="right" vertical="top"/>
      <protection locked="0"/>
    </xf>
    <xf numFmtId="0" fontId="9" fillId="2" borderId="15" xfId="5" applyFont="1" applyFill="1" applyBorder="1" applyAlignment="1" applyProtection="1">
      <alignment horizontal="centerContinuous" vertical="center" readingOrder="1"/>
      <protection locked="0"/>
    </xf>
    <xf numFmtId="0" fontId="9" fillId="0" borderId="14" xfId="5" applyFont="1" applyBorder="1" applyAlignment="1" applyProtection="1">
      <alignment horizontal="centerContinuous" vertical="center" readingOrder="1"/>
      <protection locked="0"/>
    </xf>
    <xf numFmtId="0" fontId="9" fillId="2" borderId="6" xfId="5" applyFont="1" applyFill="1" applyBorder="1" applyAlignment="1" applyProtection="1">
      <alignment horizontal="centerContinuous" vertical="center" readingOrder="1"/>
      <protection locked="0"/>
    </xf>
    <xf numFmtId="0" fontId="9" fillId="0" borderId="14" xfId="5" applyFont="1" applyBorder="1" applyAlignment="1">
      <alignment horizontal="center" vertical="center"/>
    </xf>
    <xf numFmtId="41" fontId="9" fillId="0" borderId="0" xfId="5" applyNumberFormat="1" applyFont="1" applyAlignment="1">
      <alignment horizontal="right" vertical="top"/>
    </xf>
    <xf numFmtId="164" fontId="9" fillId="0" borderId="0" xfId="7" applyNumberFormat="1" applyFont="1" applyFill="1" applyBorder="1" applyAlignment="1">
      <alignment horizontal="right"/>
    </xf>
    <xf numFmtId="164" fontId="9" fillId="0" borderId="0" xfId="2" applyNumberFormat="1" applyFont="1" applyFill="1" applyBorder="1" applyAlignment="1">
      <alignment horizontal="right"/>
    </xf>
    <xf numFmtId="0" fontId="9" fillId="0" borderId="0" xfId="5" applyFont="1" applyAlignment="1">
      <alignment horizontal="left" vertical="center"/>
    </xf>
    <xf numFmtId="0" fontId="9" fillId="0" borderId="0" xfId="5" applyFont="1" applyAlignment="1">
      <alignment wrapText="1"/>
    </xf>
    <xf numFmtId="0" fontId="9" fillId="0" borderId="0" xfId="5" applyFont="1"/>
    <xf numFmtId="0" fontId="5" fillId="0" borderId="0" xfId="5" applyFont="1" applyAlignment="1">
      <alignment horizontal="center"/>
    </xf>
    <xf numFmtId="0" fontId="7" fillId="2" borderId="14" xfId="5" applyFont="1" applyFill="1" applyBorder="1" applyAlignment="1" applyProtection="1">
      <alignment horizontal="centerContinuous" vertical="center" readingOrder="1"/>
      <protection locked="0"/>
    </xf>
    <xf numFmtId="0" fontId="5" fillId="2" borderId="14" xfId="5" applyFont="1" applyFill="1" applyBorder="1" applyAlignment="1" applyProtection="1">
      <alignment horizontal="centerContinuous" vertical="center"/>
      <protection locked="0"/>
    </xf>
    <xf numFmtId="0" fontId="5" fillId="2" borderId="14" xfId="5" applyFont="1" applyFill="1" applyBorder="1" applyAlignment="1" applyProtection="1">
      <alignment horizontal="centerContinuous" vertical="center" wrapText="1"/>
      <protection locked="0"/>
    </xf>
    <xf numFmtId="0" fontId="7" fillId="0" borderId="14" xfId="5" applyFont="1" applyBorder="1" applyAlignment="1" applyProtection="1">
      <alignment horizontal="center" vertical="top" readingOrder="1"/>
      <protection locked="0"/>
    </xf>
    <xf numFmtId="0" fontId="7" fillId="0" borderId="14" xfId="5" applyFont="1" applyBorder="1" applyAlignment="1" applyProtection="1">
      <alignment horizontal="center" vertical="top" wrapText="1" readingOrder="1"/>
      <protection locked="0"/>
    </xf>
    <xf numFmtId="0" fontId="9" fillId="0" borderId="14" xfId="5" applyFont="1" applyBorder="1" applyAlignment="1" applyProtection="1">
      <alignment horizontal="center" vertical="top" wrapText="1" readingOrder="1"/>
      <protection locked="0"/>
    </xf>
    <xf numFmtId="0" fontId="7" fillId="0" borderId="0" xfId="5" applyFont="1" applyAlignment="1" applyProtection="1">
      <alignment horizontal="left" vertical="top" readingOrder="1"/>
      <protection locked="0"/>
    </xf>
    <xf numFmtId="41" fontId="9" fillId="0" borderId="0" xfId="5" applyNumberFormat="1" applyFont="1" applyAlignment="1">
      <alignment horizontal="center"/>
    </xf>
    <xf numFmtId="0" fontId="11" fillId="0" borderId="0" xfId="5" applyFont="1"/>
    <xf numFmtId="41" fontId="10" fillId="0" borderId="0" xfId="5" applyNumberFormat="1" applyFont="1" applyAlignment="1">
      <alignment horizontal="center"/>
    </xf>
    <xf numFmtId="41" fontId="10" fillId="0" borderId="0" xfId="5" applyNumberFormat="1" applyFont="1" applyAlignment="1">
      <alignment horizontal="right"/>
    </xf>
    <xf numFmtId="0" fontId="10" fillId="0" borderId="0" xfId="0" applyFont="1" applyAlignment="1">
      <alignment horizontal="left"/>
    </xf>
    <xf numFmtId="41" fontId="10" fillId="0" borderId="0" xfId="5" applyNumberFormat="1" applyFont="1"/>
    <xf numFmtId="0" fontId="10" fillId="0" borderId="0" xfId="5" applyFont="1" applyAlignment="1">
      <alignment horizontal="center"/>
    </xf>
    <xf numFmtId="0" fontId="5" fillId="0" borderId="0" xfId="5" applyFont="1" applyAlignment="1">
      <alignment vertical="center" wrapText="1"/>
    </xf>
    <xf numFmtId="0" fontId="10" fillId="0" borderId="0" xfId="5" applyFont="1" applyAlignment="1">
      <alignment vertical="center"/>
    </xf>
    <xf numFmtId="0" fontId="7" fillId="2" borderId="14" xfId="5" applyFont="1" applyFill="1" applyBorder="1" applyAlignment="1" applyProtection="1">
      <alignment vertical="center" readingOrder="1"/>
      <protection locked="0"/>
    </xf>
    <xf numFmtId="164" fontId="9" fillId="0" borderId="0" xfId="2" applyNumberFormat="1" applyFont="1" applyFill="1"/>
    <xf numFmtId="41" fontId="9" fillId="0" borderId="0" xfId="1" applyFont="1" applyAlignment="1">
      <alignment horizontal="right"/>
    </xf>
    <xf numFmtId="41" fontId="5" fillId="0" borderId="0" xfId="1" applyFont="1" applyAlignment="1">
      <alignment horizontal="right"/>
    </xf>
    <xf numFmtId="41" fontId="0" fillId="0" borderId="0" xfId="0" applyNumberFormat="1"/>
    <xf numFmtId="0" fontId="13" fillId="0" borderId="0" xfId="5" applyFont="1" applyAlignment="1">
      <alignment horizontal="left" vertical="center"/>
    </xf>
    <xf numFmtId="0" fontId="10" fillId="0" borderId="0" xfId="0" applyFont="1" applyAlignment="1">
      <alignment vertical="center"/>
    </xf>
    <xf numFmtId="0" fontId="10" fillId="0" borderId="0" xfId="10" applyFont="1" applyAlignment="1">
      <alignment vertical="center"/>
    </xf>
    <xf numFmtId="0" fontId="5" fillId="0" borderId="16" xfId="17" applyFont="1" applyBorder="1"/>
    <xf numFmtId="0" fontId="9" fillId="2" borderId="12" xfId="17" applyFont="1" applyFill="1" applyBorder="1" applyAlignment="1">
      <alignment horizontal="centerContinuous" vertical="center"/>
    </xf>
    <xf numFmtId="0" fontId="9" fillId="2" borderId="17" xfId="17" applyFont="1" applyFill="1" applyBorder="1" applyAlignment="1">
      <alignment horizontal="centerContinuous" vertical="center"/>
    </xf>
    <xf numFmtId="0" fontId="9" fillId="2" borderId="13" xfId="17" applyFont="1" applyFill="1" applyBorder="1" applyAlignment="1">
      <alignment horizontal="centerContinuous" vertical="center"/>
    </xf>
    <xf numFmtId="41" fontId="10" fillId="0" borderId="0" xfId="10" applyNumberFormat="1" applyFont="1" applyAlignment="1">
      <alignment horizontal="right"/>
    </xf>
    <xf numFmtId="41" fontId="5" fillId="0" borderId="0" xfId="6" applyNumberFormat="1" applyFont="1"/>
    <xf numFmtId="0" fontId="5" fillId="0" borderId="0" xfId="6" applyFont="1" applyAlignment="1">
      <alignment horizontal="left" vertical="center"/>
    </xf>
    <xf numFmtId="0" fontId="5" fillId="0" borderId="0" xfId="0" applyFont="1" applyAlignment="1">
      <alignment vertical="center"/>
    </xf>
    <xf numFmtId="0" fontId="5" fillId="0" borderId="0" xfId="10" applyFont="1" applyAlignment="1">
      <alignment vertical="center"/>
    </xf>
    <xf numFmtId="0" fontId="5" fillId="0" borderId="0" xfId="18" applyFont="1" applyAlignment="1">
      <alignment vertical="center"/>
    </xf>
    <xf numFmtId="167" fontId="10" fillId="0" borderId="0" xfId="10" applyNumberFormat="1" applyFont="1"/>
    <xf numFmtId="0" fontId="9" fillId="0" borderId="0" xfId="19" applyFont="1" applyAlignment="1">
      <alignment horizontal="left" vertical="center"/>
    </xf>
    <xf numFmtId="0" fontId="9" fillId="0" borderId="0" xfId="19" applyFont="1" applyAlignment="1">
      <alignment vertical="center"/>
    </xf>
    <xf numFmtId="0" fontId="5" fillId="0" borderId="0" xfId="19" applyFont="1" applyAlignment="1">
      <alignment vertical="center"/>
    </xf>
    <xf numFmtId="0" fontId="3" fillId="0" borderId="14" xfId="0" applyFont="1" applyBorder="1" applyAlignment="1">
      <alignment horizontal="center" vertical="center" wrapText="1"/>
    </xf>
    <xf numFmtId="0" fontId="3" fillId="0" borderId="0" xfId="0" applyFont="1" applyAlignment="1">
      <alignment horizontal="left" vertical="center"/>
    </xf>
    <xf numFmtId="1" fontId="3" fillId="0" borderId="0" xfId="0" applyNumberFormat="1" applyFont="1" applyAlignment="1">
      <alignment horizontal="center" vertical="center"/>
    </xf>
    <xf numFmtId="0" fontId="13" fillId="0" borderId="0" xfId="0" applyFont="1" applyAlignment="1">
      <alignment horizontal="left" vertical="center"/>
    </xf>
    <xf numFmtId="1" fontId="13" fillId="0" borderId="0" xfId="0" applyNumberFormat="1" applyFont="1" applyAlignment="1">
      <alignment horizontal="center" vertical="center"/>
    </xf>
    <xf numFmtId="49" fontId="5" fillId="0" borderId="0" xfId="20" applyNumberFormat="1" applyFont="1" applyAlignment="1" applyProtection="1">
      <alignment horizontal="left" vertical="center"/>
      <protection locked="0"/>
    </xf>
    <xf numFmtId="41" fontId="9" fillId="0" borderId="0" xfId="1" applyFont="1" applyFill="1" applyBorder="1" applyAlignment="1">
      <alignment horizontal="right" vertical="center"/>
    </xf>
    <xf numFmtId="49" fontId="5" fillId="0" borderId="0" xfId="20" quotePrefix="1" applyNumberFormat="1" applyFont="1" applyAlignment="1" applyProtection="1">
      <alignment horizontal="left" vertical="center"/>
      <protection locked="0"/>
    </xf>
    <xf numFmtId="49" fontId="10" fillId="0" borderId="0" xfId="19" quotePrefix="1" applyNumberFormat="1" applyFont="1" applyAlignment="1">
      <alignment horizontal="left" vertical="center"/>
    </xf>
    <xf numFmtId="0" fontId="10" fillId="0" borderId="0" xfId="0" quotePrefix="1" applyFont="1" applyAlignment="1">
      <alignment horizontal="left" vertical="center"/>
    </xf>
    <xf numFmtId="0" fontId="10" fillId="0" borderId="0" xfId="0" applyFont="1" applyAlignment="1">
      <alignment horizontal="center" vertical="center"/>
    </xf>
    <xf numFmtId="0" fontId="11" fillId="0" borderId="0" xfId="0" quotePrefix="1" applyFont="1" applyAlignment="1">
      <alignment horizontal="left" vertical="center"/>
    </xf>
    <xf numFmtId="0" fontId="11" fillId="0" borderId="14" xfId="0" applyFont="1" applyBorder="1" applyAlignment="1">
      <alignment horizontal="center" vertical="center"/>
    </xf>
    <xf numFmtId="0" fontId="10" fillId="0" borderId="0" xfId="0" applyFont="1" applyAlignment="1">
      <alignment horizontal="left" vertical="center"/>
    </xf>
    <xf numFmtId="1" fontId="10"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applyAlignment="1">
      <alignment vertical="center"/>
    </xf>
    <xf numFmtId="0" fontId="24" fillId="0" borderId="0" xfId="0" quotePrefix="1" applyFont="1" applyAlignment="1">
      <alignment horizontal="left" vertical="center"/>
    </xf>
    <xf numFmtId="49" fontId="9" fillId="2" borderId="15" xfId="19" applyNumberFormat="1" applyFont="1" applyFill="1" applyBorder="1" applyAlignment="1">
      <alignment horizontal="centerContinuous" vertical="center"/>
    </xf>
    <xf numFmtId="49" fontId="9" fillId="2" borderId="13" xfId="19" quotePrefix="1" applyNumberFormat="1" applyFont="1" applyFill="1" applyBorder="1" applyAlignment="1">
      <alignment horizontal="centerContinuous" vertical="center" wrapText="1"/>
    </xf>
    <xf numFmtId="49" fontId="9" fillId="2" borderId="14" xfId="19" quotePrefix="1" applyNumberFormat="1" applyFont="1" applyFill="1" applyBorder="1" applyAlignment="1">
      <alignment horizontal="centerContinuous" vertical="center" wrapText="1"/>
    </xf>
    <xf numFmtId="49" fontId="9" fillId="2" borderId="18" xfId="19" applyNumberFormat="1" applyFont="1" applyFill="1" applyBorder="1" applyAlignment="1">
      <alignment horizontal="center" vertical="center"/>
    </xf>
    <xf numFmtId="0" fontId="9" fillId="2" borderId="6" xfId="19" applyFont="1" applyFill="1" applyBorder="1" applyAlignment="1">
      <alignment vertical="center"/>
    </xf>
    <xf numFmtId="1" fontId="9" fillId="0" borderId="13" xfId="19" applyNumberFormat="1" applyFont="1" applyBorder="1" applyAlignment="1">
      <alignment horizontal="center" vertical="center"/>
    </xf>
    <xf numFmtId="1" fontId="9" fillId="0" borderId="14" xfId="19" applyNumberFormat="1" applyFont="1" applyBorder="1" applyAlignment="1">
      <alignment horizontal="center" vertical="center"/>
    </xf>
    <xf numFmtId="41" fontId="9" fillId="0" borderId="0" xfId="19" applyNumberFormat="1" applyFont="1" applyAlignment="1">
      <alignment horizontal="center" vertical="center"/>
    </xf>
    <xf numFmtId="49" fontId="9" fillId="0" borderId="0" xfId="19" quotePrefix="1" applyNumberFormat="1" applyFont="1" applyAlignment="1">
      <alignment horizontal="left" vertical="center" indent="1"/>
    </xf>
    <xf numFmtId="41" fontId="9" fillId="0" borderId="0" xfId="21" quotePrefix="1" applyNumberFormat="1" applyFont="1" applyAlignment="1">
      <alignment horizontal="center" vertical="center"/>
    </xf>
    <xf numFmtId="49" fontId="9" fillId="0" borderId="0" xfId="19" applyNumberFormat="1" applyFont="1" applyAlignment="1">
      <alignment horizontal="left" vertical="center"/>
    </xf>
    <xf numFmtId="41" fontId="9" fillId="0" borderId="0" xfId="19" applyNumberFormat="1" applyFont="1" applyAlignment="1">
      <alignment horizontal="left" vertical="center"/>
    </xf>
    <xf numFmtId="49" fontId="5" fillId="0" borderId="0" xfId="19" quotePrefix="1" applyNumberFormat="1" applyFont="1" applyAlignment="1">
      <alignment horizontal="left" vertical="center" indent="1"/>
    </xf>
    <xf numFmtId="41" fontId="10" fillId="0" borderId="0" xfId="21" applyNumberFormat="1" applyFont="1" applyAlignment="1">
      <alignment horizontal="center" vertical="center"/>
    </xf>
    <xf numFmtId="41" fontId="10" fillId="0" borderId="0" xfId="22" applyFont="1" applyBorder="1" applyAlignment="1">
      <alignment horizontal="center" vertical="center"/>
    </xf>
    <xf numFmtId="49" fontId="9" fillId="0" borderId="0" xfId="19" applyNumberFormat="1" applyFont="1" applyAlignment="1">
      <alignment horizontal="left" vertical="center" wrapText="1"/>
    </xf>
    <xf numFmtId="41" fontId="9" fillId="0" borderId="0" xfId="19" applyNumberFormat="1" applyFont="1" applyAlignment="1">
      <alignment horizontal="left" vertical="center" wrapText="1"/>
    </xf>
    <xf numFmtId="41" fontId="10" fillId="0" borderId="0" xfId="22" applyFont="1" applyFill="1" applyBorder="1" applyAlignment="1">
      <alignment horizontal="center" vertical="center"/>
    </xf>
    <xf numFmtId="0" fontId="5" fillId="0" borderId="0" xfId="19" applyFont="1" applyAlignment="1">
      <alignment horizontal="center" vertical="center"/>
    </xf>
    <xf numFmtId="49" fontId="5" fillId="0" borderId="0" xfId="19" quotePrefix="1" applyNumberFormat="1" applyFont="1" applyAlignment="1">
      <alignment horizontal="left" vertical="center"/>
    </xf>
    <xf numFmtId="49" fontId="11" fillId="0" borderId="0" xfId="19" quotePrefix="1" applyNumberFormat="1" applyFont="1" applyAlignment="1">
      <alignment horizontal="left" vertical="center"/>
    </xf>
    <xf numFmtId="49" fontId="5" fillId="0" borderId="0" xfId="19" applyNumberFormat="1" applyFont="1" applyAlignment="1">
      <alignment horizontal="left" vertical="center"/>
    </xf>
    <xf numFmtId="0" fontId="23" fillId="0" borderId="0" xfId="19" applyFont="1" applyAlignment="1">
      <alignment horizontal="center" vertical="center"/>
    </xf>
    <xf numFmtId="0" fontId="11" fillId="0" borderId="0" xfId="0" applyFont="1"/>
    <xf numFmtId="49" fontId="9" fillId="2" borderId="15" xfId="19" applyNumberFormat="1" applyFont="1" applyFill="1" applyBorder="1" applyAlignment="1">
      <alignment horizontal="center" vertical="center"/>
    </xf>
    <xf numFmtId="49" fontId="9" fillId="2" borderId="18" xfId="19" applyNumberFormat="1" applyFont="1" applyFill="1" applyBorder="1" applyAlignment="1">
      <alignment vertical="center"/>
    </xf>
    <xf numFmtId="1" fontId="9" fillId="0" borderId="13" xfId="19" applyNumberFormat="1" applyFont="1" applyBorder="1" applyAlignment="1">
      <alignment horizontal="centerContinuous" vertical="center"/>
    </xf>
    <xf numFmtId="1" fontId="9" fillId="0" borderId="14" xfId="19" applyNumberFormat="1" applyFont="1" applyBorder="1" applyAlignment="1">
      <alignment horizontal="centerContinuous" vertical="center"/>
    </xf>
    <xf numFmtId="49" fontId="9" fillId="2" borderId="6" xfId="19" applyNumberFormat="1" applyFont="1" applyFill="1" applyBorder="1" applyAlignment="1">
      <alignment vertical="center"/>
    </xf>
    <xf numFmtId="0" fontId="9" fillId="2" borderId="13" xfId="19" applyFont="1" applyFill="1" applyBorder="1" applyAlignment="1">
      <alignment horizontal="center" vertical="center"/>
    </xf>
    <xf numFmtId="0" fontId="9" fillId="2" borderId="14" xfId="19" applyFont="1" applyFill="1" applyBorder="1" applyAlignment="1">
      <alignment horizontal="center" vertical="center"/>
    </xf>
    <xf numFmtId="49" fontId="9" fillId="0" borderId="0" xfId="19" applyNumberFormat="1" applyFont="1" applyAlignment="1">
      <alignment horizontal="center" vertical="center"/>
    </xf>
    <xf numFmtId="49" fontId="5" fillId="0" borderId="0" xfId="19" applyNumberFormat="1" applyFont="1" applyAlignment="1">
      <alignment horizontal="left" vertical="center" indent="1"/>
    </xf>
    <xf numFmtId="41" fontId="5" fillId="0" borderId="0" xfId="19" applyNumberFormat="1" applyFont="1" applyAlignment="1">
      <alignment horizontal="center"/>
    </xf>
    <xf numFmtId="41" fontId="10" fillId="0" borderId="0" xfId="21" applyNumberFormat="1" applyFont="1" applyAlignment="1">
      <alignment horizontal="center"/>
    </xf>
    <xf numFmtId="10" fontId="10" fillId="0" borderId="0" xfId="21" applyNumberFormat="1" applyFont="1" applyAlignment="1">
      <alignment horizontal="center"/>
    </xf>
    <xf numFmtId="41" fontId="10" fillId="0" borderId="0" xfId="22" applyFont="1" applyFill="1" applyBorder="1" applyAlignment="1">
      <alignment horizontal="center"/>
    </xf>
    <xf numFmtId="41" fontId="5" fillId="0" borderId="0" xfId="21" applyNumberFormat="1" applyFont="1" applyAlignment="1">
      <alignment horizontal="center"/>
    </xf>
    <xf numFmtId="41" fontId="5" fillId="0" borderId="0" xfId="19" quotePrefix="1" applyNumberFormat="1" applyFont="1" applyAlignment="1">
      <alignment horizontal="center"/>
    </xf>
    <xf numFmtId="164" fontId="10" fillId="0" borderId="0" xfId="2" applyNumberFormat="1" applyFont="1" applyFill="1" applyBorder="1" applyAlignment="1">
      <alignment horizontal="center"/>
    </xf>
    <xf numFmtId="164" fontId="10" fillId="0" borderId="0" xfId="21" applyNumberFormat="1" applyFont="1" applyAlignment="1">
      <alignment horizontal="center"/>
    </xf>
    <xf numFmtId="41" fontId="10" fillId="0" borderId="0" xfId="21" applyNumberFormat="1" applyFont="1" applyAlignment="1">
      <alignment horizontal="left" vertical="center"/>
    </xf>
    <xf numFmtId="41" fontId="10" fillId="0" borderId="0" xfId="22" applyFont="1" applyFill="1" applyBorder="1" applyAlignment="1">
      <alignment horizontal="left" vertical="center"/>
    </xf>
    <xf numFmtId="41" fontId="5" fillId="0" borderId="0" xfId="21" quotePrefix="1" applyNumberFormat="1" applyFont="1" applyAlignment="1">
      <alignment horizontal="center" vertical="center"/>
    </xf>
    <xf numFmtId="41" fontId="5" fillId="0" borderId="0" xfId="22" applyFont="1" applyBorder="1" applyAlignment="1">
      <alignment horizontal="center" vertical="center"/>
    </xf>
    <xf numFmtId="41" fontId="10" fillId="0" borderId="0" xfId="0" applyNumberFormat="1" applyFont="1" applyAlignment="1">
      <alignment horizontal="center" vertical="center"/>
    </xf>
    <xf numFmtId="3" fontId="10" fillId="0" borderId="0" xfId="0" applyNumberFormat="1" applyFont="1" applyAlignment="1">
      <alignment horizontal="center" vertical="center"/>
    </xf>
    <xf numFmtId="3" fontId="10" fillId="0" borderId="0" xfId="21" applyNumberFormat="1" applyFont="1" applyAlignment="1">
      <alignment horizontal="center" vertical="center"/>
    </xf>
    <xf numFmtId="41" fontId="5" fillId="0" borderId="0" xfId="19" quotePrefix="1" applyNumberFormat="1" applyFont="1" applyAlignment="1">
      <alignment horizontal="center" vertical="center"/>
    </xf>
    <xf numFmtId="164" fontId="10" fillId="0" borderId="0" xfId="0" applyNumberFormat="1" applyFont="1" applyAlignment="1">
      <alignment horizontal="center" vertical="center"/>
    </xf>
    <xf numFmtId="164" fontId="10" fillId="0" borderId="0" xfId="21" applyNumberFormat="1" applyFont="1" applyAlignment="1">
      <alignment horizontal="center" vertical="center"/>
    </xf>
    <xf numFmtId="0" fontId="11" fillId="2" borderId="15" xfId="0" applyFont="1" applyFill="1" applyBorder="1" applyAlignment="1">
      <alignment horizontal="center" vertical="center" wrapText="1"/>
    </xf>
    <xf numFmtId="0" fontId="11" fillId="0" borderId="13" xfId="0" applyFont="1" applyBorder="1" applyAlignment="1">
      <alignment horizontal="centerContinuous" vertical="center"/>
    </xf>
    <xf numFmtId="0" fontId="11" fillId="0" borderId="14" xfId="0" applyFont="1" applyBorder="1" applyAlignment="1">
      <alignment horizontal="centerContinuous" vertical="center"/>
    </xf>
    <xf numFmtId="0" fontId="11" fillId="2" borderId="6" xfId="0" applyFont="1" applyFill="1" applyBorder="1" applyAlignment="1">
      <alignment vertical="center" wrapText="1"/>
    </xf>
    <xf numFmtId="0" fontId="11" fillId="0" borderId="13" xfId="0" applyFont="1" applyBorder="1" applyAlignment="1">
      <alignment horizontal="center" vertical="center"/>
    </xf>
    <xf numFmtId="0" fontId="11" fillId="0" borderId="0" xfId="0" applyFont="1" applyAlignment="1">
      <alignment horizontal="left" vertical="center"/>
    </xf>
    <xf numFmtId="41" fontId="11" fillId="0" borderId="0" xfId="0" applyNumberFormat="1" applyFont="1" applyAlignment="1">
      <alignment horizontal="center" vertical="center"/>
    </xf>
    <xf numFmtId="0" fontId="11" fillId="0" borderId="0" xfId="10" applyFont="1" applyAlignment="1">
      <alignment vertical="center"/>
    </xf>
    <xf numFmtId="0" fontId="9" fillId="0" borderId="0" xfId="0" applyFont="1" applyAlignment="1">
      <alignment horizontal="center" vertical="center"/>
    </xf>
    <xf numFmtId="0" fontId="9" fillId="0" borderId="0" xfId="0" applyFont="1" applyAlignment="1">
      <alignment horizontal="centerContinuous" vertical="center" wrapText="1"/>
    </xf>
    <xf numFmtId="0" fontId="13" fillId="0" borderId="0" xfId="0" applyFont="1" applyAlignment="1">
      <alignment vertical="center"/>
    </xf>
    <xf numFmtId="0" fontId="25" fillId="0" borderId="16" xfId="0" applyFont="1" applyBorder="1" applyAlignment="1">
      <alignment horizontal="left" vertical="center"/>
    </xf>
    <xf numFmtId="0" fontId="5" fillId="0" borderId="16" xfId="0" applyFont="1" applyBorder="1" applyAlignment="1">
      <alignment vertical="center"/>
    </xf>
    <xf numFmtId="0" fontId="9" fillId="2" borderId="15" xfId="0" applyFont="1" applyFill="1" applyBorder="1" applyAlignment="1">
      <alignment horizontal="center" vertical="center"/>
    </xf>
    <xf numFmtId="0" fontId="9" fillId="0" borderId="14" xfId="0" applyFont="1" applyBorder="1" applyAlignment="1">
      <alignment horizontal="centerContinuous" vertical="center"/>
    </xf>
    <xf numFmtId="0" fontId="9" fillId="0" borderId="14" xfId="0" applyFont="1" applyBorder="1" applyAlignment="1">
      <alignment horizontal="centerContinuous" vertical="center" wrapText="1"/>
    </xf>
    <xf numFmtId="0" fontId="26" fillId="0" borderId="0" xfId="0" applyFont="1" applyAlignment="1">
      <alignment vertical="center"/>
    </xf>
    <xf numFmtId="0" fontId="9" fillId="2" borderId="6" xfId="0" applyFont="1" applyFill="1" applyBorder="1" applyAlignment="1">
      <alignment vertical="top"/>
    </xf>
    <xf numFmtId="0" fontId="9" fillId="0" borderId="14" xfId="0" applyFont="1" applyBorder="1" applyAlignment="1">
      <alignment horizontal="center" vertical="center"/>
    </xf>
    <xf numFmtId="0" fontId="9" fillId="0" borderId="14" xfId="0" applyFont="1" applyBorder="1" applyAlignment="1">
      <alignment horizontal="center" vertical="center" wrapText="1"/>
    </xf>
    <xf numFmtId="41" fontId="9" fillId="0" borderId="0" xfId="0" applyNumberFormat="1" applyFont="1" applyAlignment="1">
      <alignment horizontal="right" vertical="center"/>
    </xf>
    <xf numFmtId="0" fontId="5" fillId="0" borderId="0" xfId="0" applyFont="1" applyAlignment="1">
      <alignment horizontal="left" vertical="center"/>
    </xf>
    <xf numFmtId="41" fontId="5" fillId="0" borderId="0" xfId="0" applyNumberFormat="1" applyFont="1" applyAlignment="1">
      <alignment vertical="center"/>
    </xf>
    <xf numFmtId="41" fontId="5" fillId="0" borderId="0" xfId="0" applyNumberFormat="1" applyFont="1" applyAlignment="1">
      <alignment horizontal="right" vertical="center"/>
    </xf>
    <xf numFmtId="0" fontId="5" fillId="0" borderId="0" xfId="0" applyFont="1" applyAlignment="1">
      <alignment horizontal="left" vertical="center" readingOrder="1"/>
    </xf>
    <xf numFmtId="0" fontId="9" fillId="0" borderId="0" xfId="0" applyFont="1" applyAlignment="1">
      <alignment horizontal="right" vertical="center"/>
    </xf>
    <xf numFmtId="0" fontId="13" fillId="0" borderId="0" xfId="0" applyFont="1" applyAlignment="1">
      <alignment horizontal="right" vertical="center"/>
    </xf>
    <xf numFmtId="0" fontId="13" fillId="0" borderId="0" xfId="0" applyFont="1" applyAlignment="1">
      <alignment vertical="center" readingOrder="1"/>
    </xf>
    <xf numFmtId="0" fontId="5" fillId="0" borderId="0" xfId="19" applyFont="1" applyAlignment="1">
      <alignment horizontal="left" vertical="center"/>
    </xf>
    <xf numFmtId="0" fontId="10" fillId="0" borderId="0" xfId="10" quotePrefix="1" applyFont="1" applyAlignment="1">
      <alignment horizontal="left" vertical="center"/>
    </xf>
    <xf numFmtId="41" fontId="10" fillId="0" borderId="0" xfId="10" applyNumberFormat="1" applyFont="1" applyAlignment="1">
      <alignment vertical="center"/>
    </xf>
    <xf numFmtId="0" fontId="9" fillId="0" borderId="16" xfId="19" applyFont="1" applyBorder="1" applyAlignment="1">
      <alignment vertical="center"/>
    </xf>
    <xf numFmtId="49" fontId="9" fillId="0" borderId="14" xfId="19" applyNumberFormat="1" applyFont="1" applyBorder="1" applyAlignment="1">
      <alignment horizontal="centerContinuous" vertical="center"/>
    </xf>
    <xf numFmtId="49" fontId="9" fillId="2" borderId="6" xfId="19" applyNumberFormat="1" applyFont="1" applyFill="1" applyBorder="1" applyAlignment="1">
      <alignment horizontal="center" vertical="center"/>
    </xf>
    <xf numFmtId="0" fontId="9" fillId="0" borderId="14" xfId="19" quotePrefix="1" applyFont="1" applyBorder="1" applyAlignment="1">
      <alignment horizontal="center" vertical="center"/>
    </xf>
    <xf numFmtId="1" fontId="9" fillId="0" borderId="14" xfId="19" quotePrefix="1" applyNumberFormat="1" applyFont="1" applyBorder="1" applyAlignment="1">
      <alignment horizontal="center" vertical="center"/>
    </xf>
    <xf numFmtId="49" fontId="9" fillId="0" borderId="14" xfId="19" applyNumberFormat="1" applyFont="1" applyBorder="1" applyAlignment="1">
      <alignment horizontal="center" vertical="center"/>
    </xf>
    <xf numFmtId="41" fontId="9" fillId="0" borderId="0" xfId="19" applyNumberFormat="1" applyFont="1" applyAlignment="1">
      <alignment horizontal="right" vertical="center"/>
    </xf>
    <xf numFmtId="49" fontId="5" fillId="0" borderId="0" xfId="23" applyNumberFormat="1" applyFont="1" applyAlignment="1" applyProtection="1">
      <alignment horizontal="left" vertical="center"/>
      <protection locked="0"/>
    </xf>
    <xf numFmtId="41" fontId="10" fillId="0" borderId="0" xfId="10" applyNumberFormat="1" applyFont="1" applyAlignment="1">
      <alignment horizontal="right" vertical="center"/>
    </xf>
    <xf numFmtId="49" fontId="5" fillId="0" borderId="0" xfId="23" quotePrefix="1" applyNumberFormat="1" applyFont="1" applyAlignment="1" applyProtection="1">
      <alignment horizontal="left" vertical="center"/>
      <protection locked="0"/>
    </xf>
    <xf numFmtId="49" fontId="5" fillId="0" borderId="0" xfId="10" applyNumberFormat="1" applyFont="1" applyAlignment="1" applyProtection="1">
      <alignment horizontal="left" vertical="center"/>
      <protection locked="0"/>
    </xf>
    <xf numFmtId="49" fontId="9" fillId="0" borderId="0" xfId="0" applyNumberFormat="1" applyFont="1" applyAlignment="1">
      <alignment horizontal="left" vertical="center"/>
    </xf>
    <xf numFmtId="41" fontId="23" fillId="0" borderId="0" xfId="24" applyNumberFormat="1" applyFont="1" applyFill="1" applyAlignment="1">
      <alignment vertical="center"/>
    </xf>
    <xf numFmtId="41" fontId="23" fillId="0" borderId="0" xfId="10" applyNumberFormat="1" applyFont="1" applyAlignment="1" applyProtection="1">
      <alignment horizontal="right" vertical="center" wrapText="1"/>
      <protection locked="0"/>
    </xf>
    <xf numFmtId="41" fontId="23" fillId="0" borderId="0" xfId="10" applyNumberFormat="1" applyFont="1" applyAlignment="1">
      <alignment horizontal="right" vertical="center"/>
    </xf>
    <xf numFmtId="0" fontId="23" fillId="0" borderId="0" xfId="19" applyFont="1" applyAlignment="1">
      <alignment horizontal="left" vertical="center"/>
    </xf>
    <xf numFmtId="49" fontId="10" fillId="0" borderId="0" xfId="19" applyNumberFormat="1" applyFont="1" applyAlignment="1">
      <alignment horizontal="left" vertical="center"/>
    </xf>
    <xf numFmtId="0" fontId="23" fillId="0" borderId="0" xfId="19" applyFont="1" applyAlignment="1">
      <alignment horizontal="left" vertical="center" wrapText="1"/>
    </xf>
    <xf numFmtId="49" fontId="10" fillId="0" borderId="0" xfId="0" applyNumberFormat="1" applyFont="1" applyAlignment="1">
      <alignment horizontal="left" vertical="center"/>
    </xf>
    <xf numFmtId="0" fontId="23" fillId="0" borderId="0" xfId="5" applyFont="1" applyAlignment="1" applyProtection="1">
      <alignment vertical="center" wrapText="1"/>
      <protection locked="0"/>
    </xf>
    <xf numFmtId="0" fontId="11" fillId="2" borderId="15" xfId="0" applyFont="1" applyFill="1" applyBorder="1" applyAlignment="1">
      <alignment horizontal="center" vertical="center"/>
    </xf>
    <xf numFmtId="0" fontId="10" fillId="0" borderId="14" xfId="0" applyFont="1" applyBorder="1" applyAlignment="1">
      <alignment horizontal="centerContinuous" vertical="center"/>
    </xf>
    <xf numFmtId="0" fontId="11" fillId="2" borderId="6" xfId="0" applyFont="1" applyFill="1" applyBorder="1" applyAlignment="1">
      <alignment horizontal="center" vertical="top"/>
    </xf>
    <xf numFmtId="0" fontId="11" fillId="0" borderId="14" xfId="0" applyFont="1" applyBorder="1" applyAlignment="1">
      <alignment horizontal="center" vertical="center" wrapText="1"/>
    </xf>
    <xf numFmtId="0" fontId="11" fillId="0" borderId="0" xfId="0" applyFont="1" applyAlignment="1">
      <alignment vertical="center"/>
    </xf>
    <xf numFmtId="49" fontId="11" fillId="0" borderId="0" xfId="17" quotePrefix="1" applyNumberFormat="1" applyFont="1" applyAlignment="1">
      <alignment horizontal="left" vertical="center"/>
    </xf>
    <xf numFmtId="0" fontId="9" fillId="0" borderId="0" xfId="17" applyFont="1" applyAlignment="1">
      <alignment vertical="center"/>
    </xf>
    <xf numFmtId="49" fontId="9" fillId="2" borderId="15" xfId="19" quotePrefix="1" applyNumberFormat="1" applyFont="1" applyFill="1" applyBorder="1" applyAlignment="1">
      <alignment horizontal="center" vertical="center"/>
    </xf>
    <xf numFmtId="0" fontId="9" fillId="0" borderId="14" xfId="17" applyFont="1" applyBorder="1" applyAlignment="1">
      <alignment horizontal="centerContinuous" vertical="center" wrapText="1"/>
    </xf>
    <xf numFmtId="49" fontId="9" fillId="2" borderId="6" xfId="19" quotePrefix="1" applyNumberFormat="1" applyFont="1" applyFill="1" applyBorder="1" applyAlignment="1">
      <alignment vertical="center"/>
    </xf>
    <xf numFmtId="41" fontId="10" fillId="0" borderId="0" xfId="0" applyNumberFormat="1" applyFont="1" applyAlignment="1">
      <alignment vertical="center"/>
    </xf>
    <xf numFmtId="0" fontId="14" fillId="0" borderId="19" xfId="0" applyFont="1" applyBorder="1" applyAlignment="1">
      <alignment horizontal="left" vertical="center"/>
    </xf>
    <xf numFmtId="49" fontId="10" fillId="0" borderId="0" xfId="17" quotePrefix="1" applyNumberFormat="1" applyFont="1" applyAlignment="1">
      <alignment horizontal="left" vertical="center"/>
    </xf>
    <xf numFmtId="49" fontId="10" fillId="0" borderId="0" xfId="17" applyNumberFormat="1" applyFont="1" applyAlignment="1">
      <alignment horizontal="left" vertical="center"/>
    </xf>
    <xf numFmtId="0" fontId="9" fillId="0" borderId="14" xfId="17" applyFont="1" applyBorder="1" applyAlignment="1">
      <alignment horizontal="centerContinuous" vertical="center"/>
    </xf>
    <xf numFmtId="0" fontId="9" fillId="2" borderId="6" xfId="0" applyFont="1" applyFill="1" applyBorder="1" applyAlignment="1">
      <alignment vertical="center"/>
    </xf>
    <xf numFmtId="41" fontId="11" fillId="0" borderId="0" xfId="0" applyNumberFormat="1" applyFont="1" applyAlignment="1">
      <alignment horizontal="centerContinuous" vertical="center"/>
    </xf>
    <xf numFmtId="41" fontId="10" fillId="0" borderId="0" xfId="0" applyNumberFormat="1" applyFont="1" applyAlignment="1">
      <alignment horizontal="centerContinuous" vertical="center"/>
    </xf>
    <xf numFmtId="49" fontId="5" fillId="0" borderId="0" xfId="19" applyNumberFormat="1" applyFont="1" applyAlignment="1">
      <alignment vertical="center"/>
    </xf>
    <xf numFmtId="0" fontId="10" fillId="0" borderId="0" xfId="0" applyFont="1" applyAlignment="1">
      <alignment horizontal="left" vertical="center" wrapText="1"/>
    </xf>
    <xf numFmtId="1" fontId="10" fillId="0" borderId="0" xfId="0" applyNumberFormat="1" applyFont="1" applyAlignment="1">
      <alignment vertical="center"/>
    </xf>
    <xf numFmtId="49" fontId="10" fillId="0" borderId="0" xfId="19" applyNumberFormat="1" applyFont="1" applyAlignment="1">
      <alignment vertical="center"/>
    </xf>
    <xf numFmtId="0" fontId="11" fillId="2" borderId="20" xfId="0" applyFont="1" applyFill="1" applyBorder="1" applyAlignment="1">
      <alignment horizontal="centerContinuous" vertical="center"/>
    </xf>
    <xf numFmtId="0" fontId="11" fillId="2" borderId="3" xfId="0" applyFont="1" applyFill="1" applyBorder="1" applyAlignment="1">
      <alignment horizontal="centerContinuous" vertical="center"/>
    </xf>
    <xf numFmtId="0" fontId="10" fillId="0" borderId="0" xfId="0" applyFont="1" applyAlignment="1">
      <alignment vertical="center" wrapText="1"/>
    </xf>
    <xf numFmtId="41" fontId="10" fillId="0" borderId="0" xfId="1" applyFont="1" applyBorder="1" applyAlignment="1">
      <alignment vertical="center"/>
    </xf>
    <xf numFmtId="0" fontId="14" fillId="0" borderId="0" xfId="0" applyFont="1" applyAlignment="1">
      <alignment vertical="center"/>
    </xf>
    <xf numFmtId="0" fontId="11" fillId="2" borderId="6" xfId="0" applyFont="1" applyFill="1" applyBorder="1" applyAlignment="1">
      <alignment vertical="center"/>
    </xf>
    <xf numFmtId="41" fontId="10" fillId="0" borderId="0" xfId="0" applyNumberFormat="1" applyFont="1" applyAlignment="1">
      <alignment horizontal="right" vertical="center"/>
    </xf>
    <xf numFmtId="41" fontId="13" fillId="0" borderId="0" xfId="0" applyNumberFormat="1" applyFont="1" applyAlignment="1">
      <alignment horizontal="right"/>
    </xf>
    <xf numFmtId="41" fontId="10" fillId="0" borderId="0" xfId="0" applyNumberFormat="1" applyFont="1" applyAlignment="1">
      <alignment horizontal="right"/>
    </xf>
    <xf numFmtId="41" fontId="5" fillId="0" borderId="0" xfId="22" applyFont="1" applyFill="1" applyBorder="1" applyAlignment="1">
      <alignment horizontal="right" vertical="center"/>
    </xf>
    <xf numFmtId="41" fontId="10" fillId="0" borderId="0" xfId="22" applyFont="1" applyFill="1" applyBorder="1" applyAlignment="1">
      <alignment horizontal="right" vertical="center"/>
    </xf>
    <xf numFmtId="41" fontId="10" fillId="0" borderId="0" xfId="1" applyFont="1" applyFill="1" applyBorder="1" applyAlignment="1">
      <alignment vertical="center"/>
    </xf>
    <xf numFmtId="0" fontId="27" fillId="0" borderId="0" xfId="0" applyFont="1" applyAlignment="1">
      <alignment vertical="center"/>
    </xf>
    <xf numFmtId="0" fontId="9" fillId="0" borderId="0" xfId="0" applyFont="1" applyAlignment="1">
      <alignment vertical="center"/>
    </xf>
    <xf numFmtId="0" fontId="9" fillId="0" borderId="16" xfId="0" applyFont="1" applyBorder="1" applyAlignment="1">
      <alignment horizontal="center" vertical="center" wrapText="1"/>
    </xf>
    <xf numFmtId="0" fontId="9" fillId="0" borderId="0" xfId="0" applyFont="1" applyAlignment="1">
      <alignment horizontal="center" vertical="center" wrapText="1"/>
    </xf>
    <xf numFmtId="0" fontId="9" fillId="3" borderId="15" xfId="0" applyFont="1" applyFill="1" applyBorder="1" applyAlignment="1">
      <alignment vertical="center"/>
    </xf>
    <xf numFmtId="0" fontId="9" fillId="0" borderId="12" xfId="0" applyFont="1" applyBorder="1" applyAlignment="1">
      <alignment horizontal="centerContinuous" vertical="center"/>
    </xf>
    <xf numFmtId="0" fontId="9" fillId="0" borderId="17" xfId="0" applyFont="1" applyBorder="1" applyAlignment="1">
      <alignment horizontal="centerContinuous" vertical="center"/>
    </xf>
    <xf numFmtId="0" fontId="9" fillId="0" borderId="13" xfId="0" applyFont="1" applyBorder="1" applyAlignment="1">
      <alignment horizontal="centerContinuous" vertical="center"/>
    </xf>
    <xf numFmtId="0" fontId="28" fillId="0" borderId="0" xfId="0" applyFont="1" applyAlignment="1">
      <alignment horizontal="left" vertical="center"/>
    </xf>
    <xf numFmtId="0" fontId="9" fillId="3" borderId="6" xfId="0" applyFont="1" applyFill="1" applyBorder="1" applyAlignment="1">
      <alignment vertical="center"/>
    </xf>
    <xf numFmtId="0" fontId="3" fillId="2" borderId="15" xfId="0" applyFont="1" applyFill="1" applyBorder="1" applyAlignment="1">
      <alignment vertical="center" wrapText="1"/>
    </xf>
    <xf numFmtId="0" fontId="13" fillId="0" borderId="21" xfId="0" applyFont="1" applyBorder="1" applyAlignment="1">
      <alignment horizontal="left" vertical="center" wrapText="1"/>
    </xf>
    <xf numFmtId="41" fontId="13" fillId="0" borderId="21" xfId="1" applyFont="1" applyBorder="1" applyAlignment="1">
      <alignment horizontal="center" vertical="center"/>
    </xf>
    <xf numFmtId="41" fontId="13" fillId="0" borderId="22" xfId="1" applyFont="1" applyBorder="1" applyAlignment="1">
      <alignment horizontal="center" vertical="center"/>
    </xf>
    <xf numFmtId="0" fontId="10" fillId="2" borderId="18" xfId="10" applyFont="1" applyFill="1" applyBorder="1" applyAlignment="1">
      <alignment vertical="center"/>
    </xf>
    <xf numFmtId="0" fontId="13" fillId="0" borderId="0" xfId="0" applyFont="1" applyAlignment="1">
      <alignment horizontal="left" vertical="center" wrapText="1"/>
    </xf>
    <xf numFmtId="41" fontId="13" fillId="0" borderId="0" xfId="1" applyFont="1" applyBorder="1" applyAlignment="1">
      <alignment horizontal="center" vertical="center"/>
    </xf>
    <xf numFmtId="41" fontId="13" fillId="0" borderId="23" xfId="1" applyFont="1" applyBorder="1" applyAlignment="1">
      <alignment horizontal="center" vertical="center"/>
    </xf>
    <xf numFmtId="0" fontId="3" fillId="2" borderId="6" xfId="0" applyFont="1" applyFill="1" applyBorder="1" applyAlignment="1">
      <alignment vertical="center" wrapText="1"/>
    </xf>
    <xf numFmtId="0" fontId="13" fillId="0" borderId="16" xfId="0" applyFont="1" applyBorder="1" applyAlignment="1">
      <alignment horizontal="left" vertical="center" wrapText="1"/>
    </xf>
    <xf numFmtId="41" fontId="13" fillId="0" borderId="16" xfId="1" applyFont="1" applyBorder="1" applyAlignment="1">
      <alignment horizontal="center" vertical="center"/>
    </xf>
    <xf numFmtId="41" fontId="13" fillId="0" borderId="24" xfId="1" applyFont="1" applyBorder="1" applyAlignment="1">
      <alignment horizontal="center" vertical="center"/>
    </xf>
    <xf numFmtId="41" fontId="5" fillId="0" borderId="21" xfId="1" applyFont="1" applyBorder="1" applyAlignment="1">
      <alignment vertical="center"/>
    </xf>
    <xf numFmtId="41" fontId="5" fillId="0" borderId="22" xfId="1" applyFont="1" applyBorder="1" applyAlignment="1">
      <alignment vertical="center"/>
    </xf>
    <xf numFmtId="0" fontId="14" fillId="0" borderId="0" xfId="0" applyFont="1" applyAlignment="1">
      <alignment horizontal="left" vertical="center" readingOrder="1"/>
    </xf>
    <xf numFmtId="41" fontId="5" fillId="0" borderId="0" xfId="1" applyFont="1" applyBorder="1" applyAlignment="1">
      <alignment vertical="center"/>
    </xf>
    <xf numFmtId="41" fontId="5" fillId="0" borderId="23" xfId="1" applyFont="1" applyBorder="1" applyAlignment="1">
      <alignment vertical="center"/>
    </xf>
    <xf numFmtId="41" fontId="13" fillId="0" borderId="16" xfId="1" applyFont="1" applyFill="1" applyBorder="1" applyAlignment="1">
      <alignment horizontal="right" vertical="center"/>
    </xf>
    <xf numFmtId="41" fontId="13" fillId="0" borderId="16" xfId="1" applyFont="1" applyFill="1" applyBorder="1" applyAlignment="1">
      <alignment vertical="center"/>
    </xf>
    <xf numFmtId="41" fontId="13" fillId="0" borderId="24" xfId="1" applyFont="1" applyBorder="1" applyAlignment="1">
      <alignment vertical="center"/>
    </xf>
    <xf numFmtId="0" fontId="14" fillId="0" borderId="0" xfId="0" applyFont="1" applyAlignment="1">
      <alignment horizontal="left" vertical="center" wrapText="1"/>
    </xf>
    <xf numFmtId="0" fontId="13" fillId="0" borderId="0" xfId="0" applyFont="1" applyAlignment="1">
      <alignment horizontal="center" vertical="center"/>
    </xf>
    <xf numFmtId="0" fontId="26" fillId="0" borderId="0" xfId="0" applyFont="1" applyAlignment="1">
      <alignment horizontal="center" vertical="center"/>
    </xf>
    <xf numFmtId="49" fontId="11" fillId="0" borderId="14" xfId="19" applyNumberFormat="1" applyFont="1" applyBorder="1" applyAlignment="1">
      <alignment horizontal="center" vertical="center"/>
    </xf>
    <xf numFmtId="41" fontId="5" fillId="0" borderId="0" xfId="25" applyNumberFormat="1" applyFont="1" applyFill="1" applyBorder="1" applyAlignment="1" applyProtection="1">
      <alignment horizontal="right" vertical="center" wrapText="1" readingOrder="1"/>
      <protection locked="0"/>
    </xf>
    <xf numFmtId="41" fontId="10" fillId="0" borderId="0" xfId="0" applyNumberFormat="1" applyFont="1" applyAlignment="1">
      <alignment horizontal="right" vertical="center" wrapText="1"/>
    </xf>
    <xf numFmtId="0" fontId="10" fillId="0" borderId="0" xfId="19" applyFont="1" applyAlignment="1">
      <alignment vertical="center"/>
    </xf>
    <xf numFmtId="49" fontId="9" fillId="2" borderId="20" xfId="19" applyNumberFormat="1" applyFont="1" applyFill="1" applyBorder="1" applyAlignment="1">
      <alignment horizontal="center" vertical="center"/>
    </xf>
    <xf numFmtId="49" fontId="9" fillId="2" borderId="14" xfId="19" applyNumberFormat="1" applyFont="1" applyFill="1" applyBorder="1" applyAlignment="1">
      <alignment horizontal="centerContinuous" vertical="center" wrapText="1"/>
    </xf>
    <xf numFmtId="0" fontId="9" fillId="2" borderId="3" xfId="19" applyFont="1" applyFill="1" applyBorder="1" applyAlignment="1">
      <alignment vertical="center"/>
    </xf>
    <xf numFmtId="1" fontId="9" fillId="0" borderId="0" xfId="19" applyNumberFormat="1" applyFont="1" applyAlignment="1">
      <alignment vertical="center"/>
    </xf>
    <xf numFmtId="41" fontId="11" fillId="0" borderId="0" xfId="0" applyNumberFormat="1" applyFont="1" applyAlignment="1">
      <alignment horizontal="right" vertical="center"/>
    </xf>
    <xf numFmtId="41" fontId="10" fillId="0" borderId="0" xfId="21" applyNumberFormat="1" applyFont="1" applyAlignment="1">
      <alignment horizontal="right" vertical="center"/>
    </xf>
    <xf numFmtId="41" fontId="10" fillId="0" borderId="0" xfId="22" applyFont="1" applyBorder="1" applyAlignment="1">
      <alignment horizontal="right" vertical="center"/>
    </xf>
    <xf numFmtId="0" fontId="11" fillId="0" borderId="14" xfId="0" applyFont="1" applyBorder="1" applyAlignment="1">
      <alignment horizontal="centerContinuous" vertical="center" wrapText="1"/>
    </xf>
    <xf numFmtId="0" fontId="10" fillId="2" borderId="6" xfId="0" applyFont="1" applyFill="1" applyBorder="1" applyAlignment="1">
      <alignment vertical="center"/>
    </xf>
    <xf numFmtId="41" fontId="11" fillId="0" borderId="0" xfId="0" applyNumberFormat="1" applyFont="1" applyAlignment="1">
      <alignment vertical="center"/>
    </xf>
    <xf numFmtId="0" fontId="10" fillId="0" borderId="0" xfId="0" quotePrefix="1" applyFont="1" applyAlignment="1">
      <alignment vertical="center"/>
    </xf>
    <xf numFmtId="0" fontId="11" fillId="2" borderId="15" xfId="0" applyFont="1" applyFill="1" applyBorder="1" applyAlignment="1">
      <alignment horizontal="center"/>
    </xf>
    <xf numFmtId="0" fontId="11" fillId="2" borderId="22" xfId="0" applyFont="1" applyFill="1" applyBorder="1" applyAlignment="1">
      <alignment horizontal="center"/>
    </xf>
    <xf numFmtId="0" fontId="10" fillId="2" borderId="24" xfId="0" applyFont="1" applyFill="1" applyBorder="1" applyAlignment="1">
      <alignment vertical="center"/>
    </xf>
    <xf numFmtId="41" fontId="3" fillId="0" borderId="0" xfId="0" applyNumberFormat="1" applyFont="1" applyAlignment="1">
      <alignment horizontal="right" vertical="center"/>
    </xf>
    <xf numFmtId="41" fontId="13" fillId="0" borderId="0" xfId="0" applyNumberFormat="1" applyFont="1" applyAlignment="1">
      <alignment horizontal="right" vertical="center"/>
    </xf>
    <xf numFmtId="0" fontId="7" fillId="2" borderId="15" xfId="3" applyFont="1" applyFill="1" applyBorder="1" applyAlignment="1" applyProtection="1">
      <alignment horizontal="centerContinuous" vertical="center" readingOrder="1"/>
      <protection locked="0"/>
    </xf>
    <xf numFmtId="0" fontId="7" fillId="2" borderId="11" xfId="3" applyFont="1" applyFill="1" applyBorder="1" applyAlignment="1" applyProtection="1">
      <alignment horizontal="centerContinuous" vertical="center" readingOrder="1"/>
      <protection locked="0"/>
    </xf>
    <xf numFmtId="0" fontId="7" fillId="0" borderId="25" xfId="3" applyFont="1" applyBorder="1" applyAlignment="1" applyProtection="1">
      <alignment horizontal="centerContinuous" vertical="center" readingOrder="1"/>
      <protection locked="0"/>
    </xf>
    <xf numFmtId="0" fontId="5" fillId="0" borderId="26" xfId="3" applyFont="1" applyBorder="1" applyAlignment="1" applyProtection="1">
      <alignment horizontal="centerContinuous" vertical="center"/>
      <protection locked="0"/>
    </xf>
    <xf numFmtId="0" fontId="5" fillId="0" borderId="27" xfId="3" applyFont="1" applyBorder="1" applyAlignment="1" applyProtection="1">
      <alignment horizontal="centerContinuous" vertical="center"/>
      <protection locked="0"/>
    </xf>
    <xf numFmtId="0" fontId="7" fillId="2" borderId="18" xfId="3" applyFont="1" applyFill="1" applyBorder="1" applyAlignment="1" applyProtection="1">
      <alignment horizontal="center" vertical="center" readingOrder="1"/>
      <protection locked="0"/>
    </xf>
    <xf numFmtId="0" fontId="7" fillId="2" borderId="28" xfId="3" applyFont="1" applyFill="1" applyBorder="1" applyAlignment="1" applyProtection="1">
      <alignment horizontal="center" vertical="center" readingOrder="1"/>
      <protection locked="0"/>
    </xf>
    <xf numFmtId="0" fontId="7" fillId="2" borderId="10" xfId="3" applyFont="1" applyFill="1" applyBorder="1" applyAlignment="1" applyProtection="1">
      <alignment horizontal="centerContinuous" vertical="center" readingOrder="1"/>
      <protection locked="0"/>
    </xf>
    <xf numFmtId="0" fontId="7" fillId="2" borderId="6" xfId="3" applyFont="1" applyFill="1" applyBorder="1" applyAlignment="1" applyProtection="1">
      <alignment horizontal="center" vertical="center" readingOrder="1"/>
      <protection locked="0"/>
    </xf>
    <xf numFmtId="0" fontId="7" fillId="2" borderId="29" xfId="3" applyFont="1" applyFill="1" applyBorder="1" applyAlignment="1" applyProtection="1">
      <alignment horizontal="center" vertical="center" readingOrder="1"/>
      <protection locked="0"/>
    </xf>
    <xf numFmtId="0" fontId="7" fillId="2" borderId="30" xfId="3" applyFont="1" applyFill="1" applyBorder="1" applyAlignment="1" applyProtection="1">
      <alignment horizontal="center" vertical="center" readingOrder="1"/>
      <protection locked="0"/>
    </xf>
    <xf numFmtId="0" fontId="7" fillId="0" borderId="31" xfId="3" applyFont="1" applyBorder="1" applyAlignment="1" applyProtection="1">
      <alignment horizontal="centerContinuous" vertical="center" wrapText="1" readingOrder="1"/>
      <protection locked="0"/>
    </xf>
    <xf numFmtId="41" fontId="9" fillId="0" borderId="0" xfId="26" applyNumberFormat="1" applyFont="1" applyFill="1" applyBorder="1" applyAlignment="1">
      <alignment horizontal="right"/>
    </xf>
    <xf numFmtId="41" fontId="9" fillId="0" borderId="0" xfId="3" applyNumberFormat="1" applyFont="1"/>
    <xf numFmtId="41" fontId="5" fillId="0" borderId="0" xfId="26" applyNumberFormat="1" applyFont="1" applyFill="1" applyBorder="1" applyAlignment="1">
      <alignment horizontal="right"/>
    </xf>
    <xf numFmtId="49" fontId="6" fillId="0" borderId="0" xfId="5" applyNumberFormat="1" applyFont="1" applyAlignment="1" applyProtection="1">
      <alignment horizontal="left" vertical="center" wrapText="1" readingOrder="1"/>
      <protection locked="0"/>
    </xf>
    <xf numFmtId="0" fontId="9" fillId="0" borderId="0" xfId="3" applyFont="1" applyAlignment="1" applyProtection="1">
      <alignment vertical="top" readingOrder="1"/>
      <protection locked="0"/>
    </xf>
    <xf numFmtId="0" fontId="5" fillId="0" borderId="0" xfId="5" applyFont="1" applyAlignment="1" applyProtection="1">
      <alignment vertical="top"/>
      <protection locked="0"/>
    </xf>
    <xf numFmtId="0" fontId="5" fillId="0" borderId="0" xfId="19" applyFont="1" applyAlignment="1" applyProtection="1">
      <alignment vertical="top"/>
      <protection locked="0"/>
    </xf>
    <xf numFmtId="0" fontId="5" fillId="0" borderId="0" xfId="19" applyFont="1"/>
    <xf numFmtId="49" fontId="6" fillId="0" borderId="0" xfId="5" applyNumberFormat="1" applyFont="1" applyAlignment="1" applyProtection="1">
      <alignment vertical="top" readingOrder="1"/>
      <protection locked="0"/>
    </xf>
    <xf numFmtId="49" fontId="5" fillId="0" borderId="0" xfId="5" applyNumberFormat="1" applyFont="1" applyAlignment="1" applyProtection="1">
      <alignment vertical="top"/>
      <protection locked="0"/>
    </xf>
    <xf numFmtId="0" fontId="7" fillId="0" borderId="22" xfId="3" applyFont="1" applyBorder="1" applyAlignment="1" applyProtection="1">
      <alignment horizontal="centerContinuous" vertical="center" readingOrder="1"/>
      <protection locked="0"/>
    </xf>
    <xf numFmtId="0" fontId="5" fillId="0" borderId="2" xfId="3" applyFont="1" applyBorder="1" applyAlignment="1" applyProtection="1">
      <alignment horizontal="centerContinuous" vertical="center"/>
      <protection locked="0"/>
    </xf>
    <xf numFmtId="0" fontId="10" fillId="0" borderId="0" xfId="0" applyFont="1" applyAlignment="1">
      <alignment horizontal="center" vertical="center" wrapText="1"/>
    </xf>
    <xf numFmtId="0" fontId="7" fillId="0" borderId="5" xfId="3" applyFont="1" applyBorder="1" applyAlignment="1" applyProtection="1">
      <alignment horizontal="centerContinuous" vertical="center" readingOrder="1"/>
      <protection locked="0"/>
    </xf>
    <xf numFmtId="0" fontId="7" fillId="2" borderId="6" xfId="3" applyFont="1" applyFill="1" applyBorder="1" applyAlignment="1" applyProtection="1">
      <alignment horizontal="centerContinuous" vertical="center" readingOrder="1"/>
      <protection locked="0"/>
    </xf>
    <xf numFmtId="0" fontId="7" fillId="0" borderId="0" xfId="3" applyFont="1" applyAlignment="1" applyProtection="1">
      <alignment vertical="top" wrapText="1" readingOrder="1"/>
      <protection locked="0"/>
    </xf>
    <xf numFmtId="41" fontId="7" fillId="0" borderId="0" xfId="27" applyNumberFormat="1" applyFont="1" applyFill="1" applyBorder="1" applyAlignment="1" applyProtection="1">
      <alignment horizontal="right" vertical="top" wrapText="1" readingOrder="1"/>
    </xf>
    <xf numFmtId="49" fontId="6" fillId="0" borderId="0" xfId="3" applyNumberFormat="1" applyFont="1" applyAlignment="1" applyProtection="1">
      <alignment vertical="top" readingOrder="1"/>
      <protection locked="0"/>
    </xf>
    <xf numFmtId="0" fontId="9" fillId="0" borderId="0" xfId="3" applyFont="1" applyAlignment="1" applyProtection="1">
      <alignment vertical="center" readingOrder="1"/>
      <protection locked="0"/>
    </xf>
    <xf numFmtId="0" fontId="7" fillId="0" borderId="11" xfId="5" applyFont="1" applyBorder="1" applyAlignment="1" applyProtection="1">
      <alignment horizontal="centerContinuous" vertical="top" readingOrder="1"/>
      <protection locked="0"/>
    </xf>
    <xf numFmtId="0" fontId="5" fillId="0" borderId="14" xfId="3" applyFont="1" applyBorder="1" applyAlignment="1" applyProtection="1">
      <alignment horizontal="centerContinuous" vertical="center"/>
      <protection locked="0"/>
    </xf>
    <xf numFmtId="0" fontId="7" fillId="0" borderId="13" xfId="3" applyFont="1" applyBorder="1" applyAlignment="1" applyProtection="1">
      <alignment horizontal="centerContinuous" vertical="center" wrapText="1" readingOrder="1"/>
      <protection locked="0"/>
    </xf>
    <xf numFmtId="0" fontId="7" fillId="0" borderId="14" xfId="3" applyFont="1" applyBorder="1" applyAlignment="1" applyProtection="1">
      <alignment horizontal="centerContinuous" vertical="center" wrapText="1" readingOrder="1"/>
      <protection locked="0"/>
    </xf>
    <xf numFmtId="41" fontId="7" fillId="0" borderId="0" xfId="3" applyNumberFormat="1" applyFont="1" applyAlignment="1">
      <alignment horizontal="right" vertical="top" wrapText="1" readingOrder="1"/>
    </xf>
    <xf numFmtId="0" fontId="9" fillId="0" borderId="0" xfId="3" applyFont="1" applyAlignment="1">
      <alignment horizontal="left" vertical="center"/>
    </xf>
    <xf numFmtId="0" fontId="7" fillId="0" borderId="32" xfId="3" applyFont="1" applyBorder="1" applyAlignment="1" applyProtection="1">
      <alignment horizontal="left" vertical="center"/>
      <protection locked="0"/>
    </xf>
    <xf numFmtId="0" fontId="7" fillId="0" borderId="10" xfId="3" applyFont="1" applyBorder="1" applyAlignment="1" applyProtection="1">
      <alignment horizontal="centerContinuous" vertical="center"/>
      <protection locked="0"/>
    </xf>
    <xf numFmtId="0" fontId="7" fillId="0" borderId="10" xfId="3" applyFont="1" applyBorder="1" applyAlignment="1" applyProtection="1">
      <alignment horizontal="centerContinuous" vertical="center" readingOrder="1"/>
      <protection locked="0"/>
    </xf>
    <xf numFmtId="0" fontId="5" fillId="0" borderId="11" xfId="3" applyFont="1" applyBorder="1" applyAlignment="1" applyProtection="1">
      <alignment horizontal="centerContinuous" vertical="center"/>
      <protection locked="0"/>
    </xf>
    <xf numFmtId="0" fontId="5" fillId="0" borderId="0" xfId="3" applyFont="1" applyAlignment="1">
      <alignment horizontal="center" vertical="center"/>
    </xf>
    <xf numFmtId="0" fontId="7" fillId="0" borderId="33" xfId="3" applyFont="1" applyBorder="1" applyAlignment="1" applyProtection="1">
      <alignment horizontal="centerContinuous" vertical="center"/>
      <protection locked="0"/>
    </xf>
    <xf numFmtId="0" fontId="7" fillId="0" borderId="0" xfId="3" applyFont="1" applyAlignment="1" applyProtection="1">
      <alignment horizontal="left" vertical="center"/>
      <protection locked="0"/>
    </xf>
    <xf numFmtId="166" fontId="9" fillId="0" borderId="0" xfId="3" applyNumberFormat="1" applyFont="1" applyAlignment="1" applyProtection="1">
      <alignment horizontal="center" vertical="center" readingOrder="1"/>
      <protection locked="0"/>
    </xf>
    <xf numFmtId="166" fontId="7" fillId="0" borderId="0" xfId="3" applyNumberFormat="1" applyFont="1" applyAlignment="1" applyProtection="1">
      <alignment horizontal="center" vertical="center" readingOrder="1"/>
      <protection locked="0"/>
    </xf>
    <xf numFmtId="0" fontId="6" fillId="0" borderId="0" xfId="3" applyFont="1" applyAlignment="1" applyProtection="1">
      <alignment horizontal="left" vertical="center"/>
      <protection locked="0"/>
    </xf>
    <xf numFmtId="41" fontId="6" fillId="0" borderId="0" xfId="3" applyNumberFormat="1" applyFont="1" applyAlignment="1" applyProtection="1">
      <alignment horizontal="right" vertical="center" readingOrder="1"/>
      <protection locked="0"/>
    </xf>
    <xf numFmtId="166" fontId="6" fillId="0" borderId="0" xfId="3" applyNumberFormat="1" applyFont="1" applyAlignment="1" applyProtection="1">
      <alignment horizontal="right" vertical="top" readingOrder="1"/>
      <protection locked="0"/>
    </xf>
    <xf numFmtId="0" fontId="5" fillId="0" borderId="0" xfId="3" applyFont="1" applyAlignment="1">
      <alignment horizontal="left" vertical="center"/>
    </xf>
    <xf numFmtId="0" fontId="9" fillId="0" borderId="0" xfId="5" applyFont="1" applyAlignment="1">
      <alignment vertical="center"/>
    </xf>
    <xf numFmtId="0" fontId="7" fillId="0" borderId="25" xfId="5" applyFont="1" applyBorder="1" applyAlignment="1" applyProtection="1">
      <alignment horizontal="center" vertical="center" readingOrder="1"/>
      <protection locked="0"/>
    </xf>
    <xf numFmtId="0" fontId="6" fillId="0" borderId="0" xfId="5" applyFont="1" applyAlignment="1" applyProtection="1">
      <alignment horizontal="right" vertical="top" readingOrder="1"/>
      <protection locked="0"/>
    </xf>
    <xf numFmtId="0" fontId="6" fillId="0" borderId="0" xfId="5" applyFont="1" applyAlignment="1" applyProtection="1">
      <alignment horizontal="center" vertical="top" readingOrder="1"/>
      <protection locked="0"/>
    </xf>
    <xf numFmtId="0" fontId="5" fillId="0" borderId="0" xfId="5" applyFont="1" applyAlignment="1">
      <alignment vertical="justify"/>
    </xf>
    <xf numFmtId="9" fontId="5" fillId="0" borderId="0" xfId="2" applyFont="1" applyAlignment="1"/>
    <xf numFmtId="0" fontId="30" fillId="2" borderId="14" xfId="28" applyFont="1" applyFill="1" applyBorder="1" applyAlignment="1">
      <alignment horizontal="center" vertical="center"/>
    </xf>
    <xf numFmtId="0" fontId="30" fillId="2" borderId="14" xfId="28" applyFont="1" applyFill="1" applyBorder="1" applyAlignment="1">
      <alignment horizontal="center" vertical="center" wrapText="1"/>
    </xf>
    <xf numFmtId="0" fontId="32" fillId="0" borderId="14" xfId="29" applyFont="1" applyBorder="1"/>
    <xf numFmtId="0" fontId="0" fillId="0" borderId="14" xfId="0" applyBorder="1" applyAlignment="1">
      <alignment wrapText="1"/>
    </xf>
  </cellXfs>
  <cellStyles count="30">
    <cellStyle name="Hipervínculo" xfId="29" builtinId="8"/>
    <cellStyle name="Millares [0]" xfId="1" builtinId="6"/>
    <cellStyle name="Millares [0] 2 2" xfId="22"/>
    <cellStyle name="Millares [0] 3" xfId="13"/>
    <cellStyle name="Millares [0] 4" xfId="15"/>
    <cellStyle name="Millares 10" xfId="24"/>
    <cellStyle name="Millares 11 2" xfId="9"/>
    <cellStyle name="Millares 2 4" xfId="26"/>
    <cellStyle name="Millares 2 5" xfId="25"/>
    <cellStyle name="Millares 3" xfId="4"/>
    <cellStyle name="Millares 5" xfId="27"/>
    <cellStyle name="Normal" xfId="0" builtinId="0"/>
    <cellStyle name="Normal 10" xfId="5"/>
    <cellStyle name="Normal 10_Cultura y Tiempo libre 2011 base 2012 PGM - EMV  2013" xfId="17"/>
    <cellStyle name="Normal 14" xfId="10"/>
    <cellStyle name="Normal 14 2" xfId="21"/>
    <cellStyle name="Normal 2 12" xfId="19"/>
    <cellStyle name="Normal 2 2" xfId="28"/>
    <cellStyle name="Normal 32 10" xfId="18"/>
    <cellStyle name="Normal 32 33" xfId="20"/>
    <cellStyle name="Normal 32 36" xfId="23"/>
    <cellStyle name="Normal 32 72 2" xfId="8"/>
    <cellStyle name="Normal 35" xfId="11"/>
    <cellStyle name="Normal 38" xfId="12"/>
    <cellStyle name="Normal 44" xfId="3"/>
    <cellStyle name="Normal_153-03 compendio 2008" xfId="14"/>
    <cellStyle name="Normal_Anuario CTL 2006 al 28 nov 2007" xfId="6"/>
    <cellStyle name="Porcentaje" xfId="2" builtinId="5"/>
    <cellStyle name="Porcentaje 2 2" xfId="7"/>
    <cellStyle name="Porcentual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314325</xdr:colOff>
      <xdr:row>11</xdr:row>
      <xdr:rowOff>0</xdr:rowOff>
    </xdr:from>
    <xdr:ext cx="65" cy="172227"/>
    <xdr:sp macro="" textlink="">
      <xdr:nvSpPr>
        <xdr:cNvPr id="2" name="CuadroTexto 1">
          <a:extLst>
            <a:ext uri="{FF2B5EF4-FFF2-40B4-BE49-F238E27FC236}">
              <a16:creationId xmlns:a16="http://schemas.microsoft.com/office/drawing/2014/main" id="{C696DB04-3B8F-407B-9BA8-B257A60F6852}"/>
            </a:ext>
          </a:extLst>
        </xdr:cNvPr>
        <xdr:cNvSpPr txBox="1"/>
      </xdr:nvSpPr>
      <xdr:spPr>
        <a:xfrm>
          <a:off x="2505075"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L" sz="1100"/>
        </a:p>
      </xdr:txBody>
    </xdr:sp>
    <xdr:clientData/>
  </xdr:oneCellAnchor>
  <xdr:oneCellAnchor>
    <xdr:from>
      <xdr:col>1</xdr:col>
      <xdr:colOff>304800</xdr:colOff>
      <xdr:row>11</xdr:row>
      <xdr:rowOff>0</xdr:rowOff>
    </xdr:from>
    <xdr:ext cx="65" cy="172227"/>
    <xdr:sp macro="" textlink="">
      <xdr:nvSpPr>
        <xdr:cNvPr id="3" name="CuadroTexto 2">
          <a:extLst>
            <a:ext uri="{FF2B5EF4-FFF2-40B4-BE49-F238E27FC236}">
              <a16:creationId xmlns:a16="http://schemas.microsoft.com/office/drawing/2014/main" id="{944A7EB1-2917-4E05-B9B0-0FDED8D68433}"/>
            </a:ext>
          </a:extLst>
        </xdr:cNvPr>
        <xdr:cNvSpPr txBox="1"/>
      </xdr:nvSpPr>
      <xdr:spPr>
        <a:xfrm>
          <a:off x="2495550"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L"/>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abSelected="1" workbookViewId="0">
      <selection activeCell="A50" sqref="A50:XFD206"/>
    </sheetView>
  </sheetViews>
  <sheetFormatPr baseColWidth="10" defaultColWidth="11.42578125" defaultRowHeight="15" x14ac:dyDescent="0.25"/>
  <cols>
    <col min="1" max="1" width="21.42578125" customWidth="1"/>
    <col min="2" max="2" width="121.42578125" customWidth="1"/>
  </cols>
  <sheetData>
    <row r="1" spans="1:2" x14ac:dyDescent="0.25">
      <c r="A1" s="537" t="s">
        <v>595</v>
      </c>
      <c r="B1" s="538" t="s">
        <v>596</v>
      </c>
    </row>
    <row r="2" spans="1:2" ht="30.2" customHeight="1" x14ac:dyDescent="0.25">
      <c r="A2" s="539" t="s">
        <v>597</v>
      </c>
      <c r="B2" s="540" t="s">
        <v>598</v>
      </c>
    </row>
    <row r="3" spans="1:2" ht="30.2" customHeight="1" x14ac:dyDescent="0.25">
      <c r="A3" s="539" t="s">
        <v>599</v>
      </c>
      <c r="B3" s="540" t="s">
        <v>600</v>
      </c>
    </row>
    <row r="4" spans="1:2" ht="30.2" customHeight="1" x14ac:dyDescent="0.25">
      <c r="A4" s="539" t="s">
        <v>601</v>
      </c>
      <c r="B4" s="540" t="s">
        <v>602</v>
      </c>
    </row>
    <row r="5" spans="1:2" ht="30.2" customHeight="1" x14ac:dyDescent="0.25">
      <c r="A5" s="539" t="s">
        <v>603</v>
      </c>
      <c r="B5" s="540" t="s">
        <v>604</v>
      </c>
    </row>
    <row r="6" spans="1:2" ht="30.2" customHeight="1" x14ac:dyDescent="0.25">
      <c r="A6" s="539" t="s">
        <v>605</v>
      </c>
      <c r="B6" s="540" t="s">
        <v>606</v>
      </c>
    </row>
    <row r="7" spans="1:2" ht="30.2" customHeight="1" x14ac:dyDescent="0.25">
      <c r="A7" s="539" t="s">
        <v>607</v>
      </c>
      <c r="B7" s="540" t="s">
        <v>608</v>
      </c>
    </row>
    <row r="8" spans="1:2" ht="30.2" customHeight="1" x14ac:dyDescent="0.25">
      <c r="A8" s="539" t="s">
        <v>609</v>
      </c>
      <c r="B8" s="540" t="s">
        <v>610</v>
      </c>
    </row>
    <row r="9" spans="1:2" ht="30.2" customHeight="1" x14ac:dyDescent="0.25">
      <c r="A9" s="539" t="s">
        <v>611</v>
      </c>
      <c r="B9" s="540" t="s">
        <v>612</v>
      </c>
    </row>
    <row r="10" spans="1:2" ht="30.2" customHeight="1" x14ac:dyDescent="0.25">
      <c r="A10" s="539" t="s">
        <v>613</v>
      </c>
      <c r="B10" s="540" t="s">
        <v>614</v>
      </c>
    </row>
    <row r="11" spans="1:2" ht="30.2" customHeight="1" x14ac:dyDescent="0.25">
      <c r="A11" s="539" t="s">
        <v>615</v>
      </c>
      <c r="B11" s="540" t="s">
        <v>616</v>
      </c>
    </row>
    <row r="12" spans="1:2" ht="30.2" customHeight="1" x14ac:dyDescent="0.25">
      <c r="A12" s="539" t="s">
        <v>617</v>
      </c>
      <c r="B12" s="540" t="s">
        <v>618</v>
      </c>
    </row>
    <row r="13" spans="1:2" ht="30.2" customHeight="1" x14ac:dyDescent="0.25">
      <c r="A13" s="539" t="s">
        <v>619</v>
      </c>
      <c r="B13" s="540" t="s">
        <v>620</v>
      </c>
    </row>
    <row r="14" spans="1:2" ht="30.2" customHeight="1" x14ac:dyDescent="0.25">
      <c r="A14" s="539" t="s">
        <v>621</v>
      </c>
      <c r="B14" s="540" t="s">
        <v>622</v>
      </c>
    </row>
    <row r="15" spans="1:2" ht="30.2" customHeight="1" x14ac:dyDescent="0.25">
      <c r="A15" s="539" t="s">
        <v>623</v>
      </c>
      <c r="B15" s="540" t="s">
        <v>624</v>
      </c>
    </row>
    <row r="16" spans="1:2" ht="30.2" customHeight="1" x14ac:dyDescent="0.25">
      <c r="A16" s="539" t="s">
        <v>625</v>
      </c>
      <c r="B16" s="540" t="s">
        <v>626</v>
      </c>
    </row>
    <row r="17" spans="1:2" ht="30.2" customHeight="1" x14ac:dyDescent="0.25">
      <c r="A17" s="539" t="s">
        <v>627</v>
      </c>
      <c r="B17" s="540" t="s">
        <v>628</v>
      </c>
    </row>
    <row r="18" spans="1:2" ht="30.2" customHeight="1" x14ac:dyDescent="0.25">
      <c r="A18" s="539" t="s">
        <v>629</v>
      </c>
      <c r="B18" s="540" t="s">
        <v>630</v>
      </c>
    </row>
    <row r="19" spans="1:2" ht="30.2" customHeight="1" x14ac:dyDescent="0.25">
      <c r="A19" s="539" t="s">
        <v>631</v>
      </c>
      <c r="B19" s="540" t="s">
        <v>632</v>
      </c>
    </row>
    <row r="20" spans="1:2" ht="30.2" customHeight="1" x14ac:dyDescent="0.25">
      <c r="A20" s="539" t="s">
        <v>633</v>
      </c>
      <c r="B20" s="540" t="s">
        <v>634</v>
      </c>
    </row>
    <row r="21" spans="1:2" ht="30.2" customHeight="1" x14ac:dyDescent="0.25">
      <c r="A21" s="539" t="s">
        <v>635</v>
      </c>
      <c r="B21" s="540" t="s">
        <v>636</v>
      </c>
    </row>
    <row r="22" spans="1:2" ht="30.2" customHeight="1" x14ac:dyDescent="0.25">
      <c r="A22" s="539" t="s">
        <v>637</v>
      </c>
      <c r="B22" s="540" t="s">
        <v>638</v>
      </c>
    </row>
    <row r="23" spans="1:2" ht="30.2" customHeight="1" x14ac:dyDescent="0.25">
      <c r="A23" s="539" t="s">
        <v>639</v>
      </c>
      <c r="B23" s="540" t="s">
        <v>640</v>
      </c>
    </row>
    <row r="24" spans="1:2" ht="30.2" customHeight="1" x14ac:dyDescent="0.25">
      <c r="A24" s="539" t="s">
        <v>641</v>
      </c>
      <c r="B24" s="540" t="s">
        <v>642</v>
      </c>
    </row>
    <row r="25" spans="1:2" ht="30.2" customHeight="1" x14ac:dyDescent="0.25">
      <c r="A25" s="539" t="s">
        <v>643</v>
      </c>
      <c r="B25" s="540" t="s">
        <v>644</v>
      </c>
    </row>
    <row r="26" spans="1:2" ht="45" customHeight="1" x14ac:dyDescent="0.25">
      <c r="A26" s="539" t="s">
        <v>645</v>
      </c>
      <c r="B26" s="540" t="s">
        <v>646</v>
      </c>
    </row>
    <row r="27" spans="1:2" ht="30.2" customHeight="1" x14ac:dyDescent="0.25">
      <c r="A27" s="539" t="s">
        <v>647</v>
      </c>
      <c r="B27" s="540" t="s">
        <v>648</v>
      </c>
    </row>
    <row r="28" spans="1:2" ht="30.2" customHeight="1" x14ac:dyDescent="0.25">
      <c r="A28" s="539" t="s">
        <v>649</v>
      </c>
      <c r="B28" s="540" t="s">
        <v>650</v>
      </c>
    </row>
    <row r="29" spans="1:2" ht="30.2" customHeight="1" x14ac:dyDescent="0.25">
      <c r="A29" s="539" t="s">
        <v>651</v>
      </c>
      <c r="B29" s="540" t="s">
        <v>652</v>
      </c>
    </row>
    <row r="30" spans="1:2" ht="30.2" customHeight="1" x14ac:dyDescent="0.25">
      <c r="A30" s="539" t="s">
        <v>653</v>
      </c>
      <c r="B30" s="540" t="s">
        <v>654</v>
      </c>
    </row>
    <row r="31" spans="1:2" ht="30.2" customHeight="1" x14ac:dyDescent="0.25">
      <c r="A31" s="539" t="s">
        <v>655</v>
      </c>
      <c r="B31" s="540" t="s">
        <v>656</v>
      </c>
    </row>
    <row r="32" spans="1:2" ht="30.2" customHeight="1" x14ac:dyDescent="0.25">
      <c r="A32" s="539" t="s">
        <v>657</v>
      </c>
      <c r="B32" s="540" t="s">
        <v>658</v>
      </c>
    </row>
    <row r="33" spans="1:2" ht="30.2" customHeight="1" x14ac:dyDescent="0.25">
      <c r="A33" s="539" t="s">
        <v>659</v>
      </c>
      <c r="B33" s="540" t="s">
        <v>660</v>
      </c>
    </row>
    <row r="34" spans="1:2" ht="30.2" customHeight="1" x14ac:dyDescent="0.25">
      <c r="A34" s="539" t="s">
        <v>661</v>
      </c>
      <c r="B34" s="540" t="s">
        <v>662</v>
      </c>
    </row>
    <row r="35" spans="1:2" ht="30.2" customHeight="1" x14ac:dyDescent="0.25">
      <c r="A35" s="539" t="s">
        <v>663</v>
      </c>
      <c r="B35" s="540" t="s">
        <v>664</v>
      </c>
    </row>
    <row r="36" spans="1:2" ht="30.2" customHeight="1" x14ac:dyDescent="0.25">
      <c r="A36" s="539" t="s">
        <v>665</v>
      </c>
      <c r="B36" s="540" t="s">
        <v>666</v>
      </c>
    </row>
    <row r="37" spans="1:2" ht="30.2" customHeight="1" x14ac:dyDescent="0.25">
      <c r="A37" s="539" t="s">
        <v>667</v>
      </c>
      <c r="B37" s="540" t="s">
        <v>668</v>
      </c>
    </row>
    <row r="38" spans="1:2" ht="30.2" customHeight="1" x14ac:dyDescent="0.25">
      <c r="A38" s="539" t="s">
        <v>669</v>
      </c>
      <c r="B38" s="540" t="s">
        <v>670</v>
      </c>
    </row>
    <row r="39" spans="1:2" ht="45" customHeight="1" x14ac:dyDescent="0.25">
      <c r="A39" s="539" t="s">
        <v>671</v>
      </c>
      <c r="B39" s="540" t="s">
        <v>672</v>
      </c>
    </row>
    <row r="40" spans="1:2" ht="30.2" customHeight="1" x14ac:dyDescent="0.25">
      <c r="A40" s="539" t="s">
        <v>673</v>
      </c>
      <c r="B40" s="540" t="s">
        <v>674</v>
      </c>
    </row>
    <row r="41" spans="1:2" ht="30.2" customHeight="1" x14ac:dyDescent="0.25">
      <c r="A41" s="539" t="s">
        <v>675</v>
      </c>
      <c r="B41" s="540" t="s">
        <v>676</v>
      </c>
    </row>
    <row r="42" spans="1:2" ht="30.2" customHeight="1" x14ac:dyDescent="0.25">
      <c r="A42" s="539" t="s">
        <v>677</v>
      </c>
      <c r="B42" s="540" t="s">
        <v>678</v>
      </c>
    </row>
    <row r="43" spans="1:2" ht="30.2" customHeight="1" x14ac:dyDescent="0.25">
      <c r="A43" s="539" t="s">
        <v>679</v>
      </c>
      <c r="B43" s="540" t="s">
        <v>680</v>
      </c>
    </row>
    <row r="44" spans="1:2" ht="30.2" customHeight="1" x14ac:dyDescent="0.25">
      <c r="A44" s="539" t="s">
        <v>681</v>
      </c>
      <c r="B44" s="540" t="s">
        <v>682</v>
      </c>
    </row>
    <row r="45" spans="1:2" ht="30.2" customHeight="1" x14ac:dyDescent="0.25">
      <c r="A45" s="539" t="s">
        <v>683</v>
      </c>
      <c r="B45" s="540" t="s">
        <v>684</v>
      </c>
    </row>
    <row r="46" spans="1:2" ht="30.2" customHeight="1" x14ac:dyDescent="0.25">
      <c r="A46" s="539" t="s">
        <v>685</v>
      </c>
      <c r="B46" s="540" t="s">
        <v>686</v>
      </c>
    </row>
    <row r="47" spans="1:2" ht="30.2" customHeight="1" x14ac:dyDescent="0.25">
      <c r="A47" s="539" t="s">
        <v>687</v>
      </c>
      <c r="B47" s="540" t="s">
        <v>688</v>
      </c>
    </row>
    <row r="48" spans="1:2" ht="30.2" customHeight="1" x14ac:dyDescent="0.25">
      <c r="A48" s="539" t="s">
        <v>689</v>
      </c>
      <c r="B48" s="540" t="s">
        <v>690</v>
      </c>
    </row>
    <row r="49" spans="1:2" ht="30.2" customHeight="1" x14ac:dyDescent="0.25">
      <c r="A49" s="539" t="s">
        <v>691</v>
      </c>
      <c r="B49" s="540" t="s">
        <v>692</v>
      </c>
    </row>
  </sheetData>
  <hyperlinks>
    <hyperlink ref="A2" location="'15.1'!A1" display="TABLA 15.1: NÚMERO DE BIBLIOTECAS CRA/1 POR NIVEL EDUCACIONAL/2, SEGÚN AÑO. 2017-2021"/>
    <hyperlink ref="A3" location="'15.2'!A1" display="TABLA 15.2: NÚMERO DE ESTABLECIMIENTOS EDUCACIONALES CON BIBLIOTECAS CRA/1 POR NIVEL EDUCACIONAL, SEGÚN REGIÓN. 2021"/>
    <hyperlink ref="A4" location="'15.3'!A1" display="TABLA 15.3: NÚMERO DE ESTABLECIMIENTOS EDUCACIONALES Y DE ESTUDIANTES BENEFICIADOS(AS) CON BIBLIOTECAS CRA/1, POR NIVEL EDUCACIONAL, SEGÚN REGIÓN. 2021"/>
    <hyperlink ref="A5" location="'15.4'!A1" display="TABLA 15.4: INVERSIÓN ANUAL MINEDUC EN COLECCIONES DE LIBRO IMPRESO DE ENSEÑANZA BÁSICA Y MEDIA CRA/1(MM $2021), SEGÚN AÑO. 2017-2021 "/>
    <hyperlink ref="A6" location="'15.5'!A1" display="TABLA 15.5: NÚMERO DE TÍTULOS Y EJEMPLARES DISTRIBUIDOS EN BIBLIOTECAS CRA/1, POR AÑO. 2017-2021"/>
    <hyperlink ref="A7" location="'15.6'!A1" display="TABLA 15.6: NÚMERO DE TÍTULOS DE LIBROS REGISTRADOS EN EL INTERNATIONAL STANDARD BOOK NUMBER (ISBN), POR AÑO, SEGÚN REGIÓN. 2017-2021/1"/>
    <hyperlink ref="A8" location="'15.7'!A1" display="TABLA 15.7: NÚMERO DE PROYECTOS Y MONTOS ADJUDICADOS POR EL FONDO NACIONAL DE FOMENTO DEL LIBRO Y LA LECTURA, POR LÍNEA DE CONCURSO, SEGÚN REGIÓN DE DOMICILIO DE LA PERSONA PARTICIPANTE. 2021/1/2"/>
    <hyperlink ref="A9" location="'15.8'!A1" display="TABLA 15.8: NÚMERO DE PERSONAS SOCIAS/1 DE LA SOCIEDAD DE DERECHOS LITERARIOS (SADEL), POR AÑO, SEGÚN STATUS DE AFILIACIÓN Y SEXO. 2017-2021"/>
    <hyperlink ref="A10" location="'15.9'!A1" display="TABLA 15.9: NÚMERO DE PERSONAS SOCIAS INCORPORADAS/1 A LA SOCIEDAD DE DERECHOS LITERARIOS (SADEL) POR AÑO, SEGÚN ESTATUS DE AFILIACIÓN Y SEXO. 2017-2021"/>
    <hyperlink ref="A11" location="'15.10'!A1" display="TABLA 15.10: NÚMERO DE TÍTULOS DE LIBROS REGISTRADOS EN EL INTERNATIONAL STANDARD BOOK NUMBER (ISBN), POR AÑO, SEGÚN NÚMERO DE EDICIÓN. 2017-2021/1"/>
    <hyperlink ref="A12" location="'15.11'!A1" display="TABLA 15.11: NÚMERO DE TÍTULOS DE LIBROS REGISTRADOS EN EL INTERNATIONAL STANDARD BOOK NUMBER (ISBN), POR AÑO, SEGÚN MATERIA. 2017-2021/1"/>
    <hyperlink ref="A13" location="'15.12'!A1" display="TABLA 15.12: NÚMERO DE TÍTULOS DE LIBROS DE LITERATURA CHILENA1 REGISTRADOS EN EL INTERNATIONAL STANDARD BOOK NUMBER (ISBN), POR AÑO, SEGÚN GÉNERO. 2017-2021/2"/>
    <hyperlink ref="A14" location="'15.13'!A1" display="TABLA 15.13: NÚMERO DE TÍTULOS DE LIBROS REGISTRADOS EN EL INTERNATIONAL STANDARD BOOK NUMBER (ISBN), POR AÑO, SEGÚN SOPORTES DISTINTOS A PAPEL. 2016-2020/1"/>
    <hyperlink ref="A15" location="'15.14'!A1" display="TABLA 15.14: NÚMERO DE TÍTULOS AUTOEDITADOS REGISTRADOS EN EL INTERNATIONAL STANDARD BOOK NUMBER (ISBN). 1997-2021/1/2"/>
    <hyperlink ref="A16" location="'15.15'!A1" display="TABLA 15.15: NÚMERO DE TÍTULOS DE LIBROS REGISTRADOS EN EL INTERNATIONAL STANDARD BOOK NUMBER (ISBN), POR AÑO, SEGÚN RANGOS DE PRODUCCIÓN. 2017-2021/1"/>
    <hyperlink ref="A17" location="'15.16'!A1" display="TABLA 15.16: NÚMERO Y PORCENTAJE DE TRADUCCIONES REGISTRADAS EN EL INTERNATIONAL STANDARD BOOK NUMBER (ISBN), SEGÚN IDIOMA DE ORÍGEN E IDIOMA TRADUCIDO. 2021"/>
    <hyperlink ref="A18" location="'15.17'!A1" display="TABLA 15.17: NÚMERO DE EDITORES QUE SOLICITAN REGISTRO DE SU OBRA POR PRIMERA VEZ EN EL INTERNATIONAL STANDARD BOOK NUMBER (ISBN), POR AÑO, SEGÚN REGIÓN. 2017-2021/1"/>
    <hyperlink ref="A19" location="'15.18'!A1" display="TABLA 15.18: NÚMERO Y PORCENTAJE DE TÍTULOS REGISTRADOS EN EL INTERNATIONAL STANDARD BOOK NUMBER (ISBN), POR AÑO, SEGÚN MES DE PRODUCCIÓN. 2017-2021/1"/>
    <hyperlink ref="A20" location="'15.19'!A1" display="TABLA 15.19: NÚMERO DE TÍTULOS REGISTRADOS EN EL INTERNATIONAL STANDARD BOOK NUMBER (ISBN) POR AÑO Y POR UNIVERSIDADES CHILENAS. 2017-2021/1/2"/>
    <hyperlink ref="A21" location="'15.20'!A1" display="TABLA 15.20: NÚMERO DE EDITORES Y TÍTULOS REGISTRADOS EN EL INTERNATIONAL STANDARD BOOK NUMBER (ISBN) POR TAMAÑO DE EMPRESA/1. 2021"/>
    <hyperlink ref="A22" location="'15.21'!A1" display="TABLA 15.21: RECAUDACIÓN DE LA SOCIEDAD DE DERECHOS LITERARIOS (SADEL) POR CONCEPTO DE LICENCIAS REPROGRÁFICAS/1 POR AÑO. 2017-2021"/>
    <hyperlink ref="A23" location="'15.22'!A1" display="TABLA 15.22: NÚMERO DE SERVICIOS BIBLIOTECARIOS DE LA RED DEL SISTEMA NACIONAL DE BIBLIOTECAS PÚBLICAS (SNBP)/1 DEL SERVICIO NACIONAL DEL PATRIMONIO CULTURAL, SEGÚN TIPO DE SERVICIO. 2021"/>
    <hyperlink ref="A24" location="'15.23 '!A1" display="TABLA 15.23: NÚMERO TOTAL DE BIBLIOMÓVILES/1 ACTIVOS DEL SERVICIO NACIONAL DEL PATRIMONIO CULTURAL, SEGÚN AÑO. 2017-2021"/>
    <hyperlink ref="A25" location="'15.24'!A1" display="TABLA 15.24: NÚMERO DE EJEMPLARES NUEVOS Y ACUMULADOS EN LA RED DE SERVICIOS BIBLIOTECARIOS/1 DEL SISTEMA NACIONAL DE BIBLIOTECAS PÚBLICAS DEL SERVICIO NACIONAL DEL PATRIMONIO CULTURAL, POR AÑO, SEGÚN MATERIA. 2017-2021"/>
    <hyperlink ref="A26" location="'15.25'!A1" display="TABLA 15.25: NÚMERO Y PORCENTAJE DE EJEMPLARES Y PRÉSTAMOS DE MATERIAL BIBLIOGRÁFICO CON ENFOQUE DE GÉNERO/1 EN LA BIBLIOTECA NACIONAL Y LA RED DE SERVICIOS BIBLIOTECARIOS DEL SISTEMA NACIONAL DE BIBLIOTECAS PÚBLICAS DEL SERVICIO NACIONAL DEL PATRIMONIO CULTURAL, POR AÑO/2/3. 2017-2021"/>
    <hyperlink ref="A27" location="'15.26'!A1" display="TABLA 15.26: PRÉSTAMOS DE MATERIAL BIBLIOGRÁFICO DE LOS SERVICIOS BIBLIOTECARIOS/1 DE LA RED DEL SISTEMA NACIONAL DE BIBLIOTECAS PÚBLICAS (SNBP)/2 DEL SERVICIO NACIONAL DEL PATRIMONIO CULTURAL,  POR AÑO, SEGÚN TIPO DE SERVICIO. 2017-2021/1/2"/>
    <hyperlink ref="A28" location="'15.27'!A1" display="TABLA 15.27: PRÉSTAMOS DE MATERIAL BIBLIOGRÁFICO DE LA RED DE SERVICIOS BIBLIOTECARIOS DEL SISTEMA NACIONAL DE BIBLIOTECAS PÚBLICAS (SNBP) DEL SERVICIO NACIONAL DEL PATRIMONIO CULTURAL, POR GRUPO DE EDAD Y SEXO, SEGÚN REGIÓN. 2021/1/2. "/>
    <hyperlink ref="A29" location="'15.28'!A1" display="TABLA 15.28: PRÉSTAMOS DE MATERIAL BIBLIOGRÁFICO DE LA RED DE SERVICIOS BIBLIOTECARIOS DEL SISTEMA NACIONAL DE BIBLIOTECAS PÚBLICAS (SNBP) DEL SERVICIO NACIONAL DEL PATRIMONIO CULTURAL, POR AÑO, SEGÚN REGIÓN. 2017-2021/1/2"/>
    <hyperlink ref="A30" location="'15.29'!A1" display="TABLA 15.29: PRÉSTAMOS DE MATERIAL BIBLIOGRÁFICO DEL PROGRAMA BIBLIOMETRO/1, POR SEXO, SEGÚN TIPO DE RED. 2021"/>
    <hyperlink ref="A31" location="'15.30'!A1" display="TABLA 15.30: PRÉSTAMOS DE MATERIAL BIBLIOGRÁFICO, EJEMPLARES Y TÍTULOS DEL PROGRAMA BIBLIOTECA PÚBLICA DIGITAL/1 POR AÑO. 2017-2021  "/>
    <hyperlink ref="A32" location="'15.31'!A1" display="TABLA 15.31: PERSONAS USUARIAS DEL PROGRAMA BIBLIOTECA PÚBLICA DIGITAL/1, POR AÑO, SEGÚN TIPO DE USUARIO(A). 2017-2021"/>
    <hyperlink ref="A33" location="'15.32'!A1" display="TABLA 15.32: NÚMERO DE RECINTOS EN LOS QUE ESTÁ PRESENTE EL PROGRAMA RED DIGITAL DE ESPACIOS PATRIMONIALES DEL SERVICIO NACIONAL DEL PATRIMONIO CULTURAL/1 POR AÑO, SEGÚN TIPO DE RECINTO. 2017-2021"/>
    <hyperlink ref="A34" location="'15.33'!A1" display="TABLA 15.33: NÚMERO DE SESIONES DE ACCESO GRATUITO A INTERNET EN LOS RECINTOS CON EL PROGRAMA RED DIGITAL DE ESPACIOS PATRIMONIALES/1 DEL SERVICIO NAIONAL DEL PATRIMONIO CULTURAL, SEGÚN AÑO. 2017-2021"/>
    <hyperlink ref="A35" location="'15.34'!A1" display="TABLA 15.34: NÚMERO DE VISITAS A PORTALES DEL PROGRAMA RED DIGITAL DE ESPACIOS PATRIMONIALES/1 DEL SERVICIO NACIONAL DEL PATRIMONIO CULTURAL, SEGÚN AÑO. 2017-2021"/>
    <hyperlink ref="A36" location="'15.35'!A1" display="TABLA 15.35: NÚMERO DE CAPACITACIONES REALIZADAS POR EL PROGRAMA RED DIGITAL DE ESPACIOS PATRIMONIALES/1 DEL SERVICIO NACIONAL DEL PATRIMONIO CULTURAL, POR TIPO DE CAPACITACIÓN, SEGÚN AÑO. 2017-2021"/>
    <hyperlink ref="A37" location="'15.36'!A1" display="TABLA 15.36: NÚMERO DE CONSULTAS POR INTERNET A SITIOS WEB DEL SERVICIO NACIONAL DEL PATRIMONIO CULTURAL, POR AÑO, SEGÚN SITIOS WEB. 2017-2021"/>
    <hyperlink ref="A38" location="'15.37'!A1" display="TABLA 15.37: NÚMERO DE VISITANTES ESTIMADOS A SITIOS WEB DEL SERVICIO NACIONAL DEL PATRIMONIO CULTURAL, POR AÑO, SEGÚN SITIO WEB. 2017-2021"/>
    <hyperlink ref="A39" location="'15.38'!A1" display="TABLA 15.38: NÚMERO DE VISITAS Y PERSONAS USUARIAS DE LA RED DE SERVICIOS BIBLIOTECARIOS, LA BIBLIOTECA NACIONAL Y DEL PROGRAMA RED DIGITAL DE ESPACIOS PATRIMONIALES DEL SISTEMA NACIONAL DE BIBLIOTECAS PÚBLICAS (SNBP)/1 DEL SERVICIO NACIONAL DEL PATRIMONIO CULTURAL, POR AÑO, SEGÚN SERVICIO. 2017-2021"/>
    <hyperlink ref="A40" location="'15.39'!A1" display="TABLA 15.39: NÚMERO DE OBJETOS DIGITALES Y ARCHIVOS DESCARGADOS DE LA BIBLIOTECA NACIONAL, DEPENDIENTE DEL SERVICIO NACIONAL DEL PATRIMONIO CULTURAL, SEGÚN TIPO DE SERVICIO DIGITAL. 2021"/>
    <hyperlink ref="A41" location="'15.40'!A1" display="TABLA 15.40: NÚMERO DE EJEMPLARES NUEVOS Y ACUMULADOS EN LA BIBLIOTECA NACIONAL, DEPENDIENTE DEL SERVICIO NACIONAL DEL PATRIMONIO CULTURAL, POR AÑO, SEGÚN MATERIA. 2017-2021"/>
    <hyperlink ref="A42" location="'15.41'!A1" display="TABLA 15.41: NÚMERO DE ARCHIVOS DIGITALES RECIBIDOS A TRAVÉS DEL DEPÓSITO LEGAL ELECTRÓNICO Y NÚMERO DE IMPRESOS REGISTRADOS EN LA SECCIÓN DE DEPÓSITO LEGAL DE LA BIBLIOTECA NACIONAL, SEGÚN AÑO. 2017-2021"/>
    <hyperlink ref="A43" location="'15.42'!A1" display="TABLA 15.42: NÚMERO DE PRÉSTAMOS DE MATERIAL BIBLIOGRÁFICO REALIZADOS EN BIBLIOTECA NACIONAL, POR SEXO, SEGÚN TIPO DE MATERIAL. 2021"/>
    <hyperlink ref="A44" location="'15.43'!A1" display="TABLA 15.43: NÚMERO DE CONSULTAS REALIZADAS A TRAVÉS DEL SERVICIO BIBLIOTECARIO EN LÍNEA/1 DE LA BIBLIOTECA NACIONAL, POR SEXO, SEGÚN AÑO. 2017-2021"/>
    <hyperlink ref="A45" location="'15.44'!A1" display="TABLA 15.44: NÚMERO DE FUNCIONES Y ASISTENTES A RECITALES DE POESÍA, POR AÑO. 2017-2021/1"/>
    <hyperlink ref="A46" location="'15.45'!A1" display="TABLA 15.45: NÚMERO DE FUNCIONES DE RECITALES DE POESÍA, POR TIPO DE ASISTENCIA, SEGÚN REGIÓN. 2021/1/2"/>
    <hyperlink ref="A47" location="'15.46'!A1" display="TABLA 15.46: NÚMERO DE ASISTENTES A RECITALES DE POESÍA CON ENTRADA GRATUITA Y PAGADA, POR MES, SEGÚN REGIÓN. 2021/1/2"/>
    <hyperlink ref="A48" location="'15.47'!A1" display="TABLA 15.47: NÚMERO DE PERSONAS AFILIADAS A LA ASOCIACIÓN NACIONAL DE LA PRENSA (ANP), POR SOPORTE DE PUBLICACIÓN, SEGÚN REGIÓN DE CASA MATRIZ. 2021"/>
    <hyperlink ref="A49" location="'15.48'!A1" display="TABLA 15.48: OLIMPIADAS DE ACTUALIDAD/1, POR NÚMERO DE COLEGIOS Y DE REGIONES PARTICIPANTES, SEGÚN AÑO. 2017-20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zoomScaleNormal="100" zoomScaleSheetLayoutView="50" workbookViewId="0"/>
  </sheetViews>
  <sheetFormatPr baseColWidth="10" defaultColWidth="13" defaultRowHeight="10.5" x14ac:dyDescent="0.15"/>
  <cols>
    <col min="1" max="1" width="26.7109375" style="138" customWidth="1"/>
    <col min="2" max="16384" width="13" style="138"/>
  </cols>
  <sheetData>
    <row r="2" spans="1:6" ht="11.25" x14ac:dyDescent="0.15">
      <c r="A2" s="137" t="s">
        <v>100</v>
      </c>
      <c r="B2" s="137"/>
      <c r="C2" s="137"/>
      <c r="D2" s="137"/>
      <c r="E2" s="137"/>
    </row>
    <row r="3" spans="1:6" ht="11.25" customHeight="1" x14ac:dyDescent="0.15">
      <c r="A3" s="117"/>
      <c r="B3" s="117"/>
      <c r="C3" s="117"/>
      <c r="D3" s="117"/>
      <c r="E3" s="117"/>
    </row>
    <row r="4" spans="1:6" ht="15" customHeight="1" x14ac:dyDescent="0.15">
      <c r="A4" s="119" t="s">
        <v>92</v>
      </c>
      <c r="B4" s="120" t="s">
        <v>93</v>
      </c>
      <c r="C4" s="120"/>
      <c r="D4" s="120"/>
      <c r="E4" s="120"/>
      <c r="F4" s="120"/>
    </row>
    <row r="5" spans="1:6" ht="15" customHeight="1" x14ac:dyDescent="0.15">
      <c r="A5" s="139"/>
      <c r="B5" s="71">
        <v>2017</v>
      </c>
      <c r="C5" s="71">
        <v>2018</v>
      </c>
      <c r="D5" s="71" t="s">
        <v>101</v>
      </c>
      <c r="E5" s="71">
        <v>2020</v>
      </c>
      <c r="F5" s="71">
        <v>2021</v>
      </c>
    </row>
    <row r="6" spans="1:6" x14ac:dyDescent="0.15">
      <c r="A6" s="118" t="s">
        <v>14</v>
      </c>
      <c r="B6" s="134">
        <v>16</v>
      </c>
      <c r="C6" s="134">
        <v>6</v>
      </c>
      <c r="D6" s="134">
        <v>64</v>
      </c>
      <c r="E6" s="134">
        <v>32</v>
      </c>
      <c r="F6" s="134">
        <v>21</v>
      </c>
    </row>
    <row r="7" spans="1:6" x14ac:dyDescent="0.15">
      <c r="A7" s="118" t="s">
        <v>94</v>
      </c>
      <c r="B7" s="134">
        <v>13</v>
      </c>
      <c r="C7" s="134">
        <v>5</v>
      </c>
      <c r="D7" s="134">
        <v>13</v>
      </c>
      <c r="E7" s="134">
        <v>19</v>
      </c>
      <c r="F7" s="134">
        <v>19</v>
      </c>
    </row>
    <row r="8" spans="1:6" x14ac:dyDescent="0.15">
      <c r="A8" s="124" t="s">
        <v>95</v>
      </c>
      <c r="B8" s="140">
        <v>8</v>
      </c>
      <c r="C8" s="140">
        <v>3</v>
      </c>
      <c r="D8" s="140">
        <v>6</v>
      </c>
      <c r="E8" s="140">
        <v>10</v>
      </c>
      <c r="F8" s="140">
        <v>10</v>
      </c>
    </row>
    <row r="9" spans="1:6" x14ac:dyDescent="0.15">
      <c r="A9" s="124" t="s">
        <v>96</v>
      </c>
      <c r="B9" s="140">
        <v>5</v>
      </c>
      <c r="C9" s="140">
        <v>2</v>
      </c>
      <c r="D9" s="140">
        <v>7</v>
      </c>
      <c r="E9" s="140">
        <v>9</v>
      </c>
      <c r="F9" s="140">
        <v>9</v>
      </c>
    </row>
    <row r="10" spans="1:6" x14ac:dyDescent="0.15">
      <c r="A10" s="118" t="s">
        <v>97</v>
      </c>
      <c r="B10" s="134">
        <v>3</v>
      </c>
      <c r="C10" s="134">
        <v>1</v>
      </c>
      <c r="D10" s="134">
        <v>51</v>
      </c>
      <c r="E10" s="134">
        <v>13</v>
      </c>
      <c r="F10" s="134">
        <v>2</v>
      </c>
    </row>
    <row r="11" spans="1:6" x14ac:dyDescent="0.15">
      <c r="A11" s="118"/>
      <c r="B11" s="118"/>
      <c r="C11" s="118"/>
      <c r="D11" s="118"/>
      <c r="E11" s="118"/>
    </row>
    <row r="12" spans="1:6" ht="12.2" customHeight="1" x14ac:dyDescent="0.15">
      <c r="A12" s="124" t="s">
        <v>102</v>
      </c>
      <c r="B12" s="124"/>
      <c r="C12" s="124"/>
      <c r="D12" s="124"/>
      <c r="E12" s="124"/>
    </row>
    <row r="13" spans="1:6" ht="12.2" customHeight="1" x14ac:dyDescent="0.15">
      <c r="A13" s="124" t="s">
        <v>103</v>
      </c>
      <c r="B13" s="124"/>
      <c r="C13" s="124"/>
      <c r="D13" s="124"/>
      <c r="E13" s="124"/>
    </row>
    <row r="14" spans="1:6" ht="13.7" customHeight="1" x14ac:dyDescent="0.15">
      <c r="A14" s="124" t="s">
        <v>99</v>
      </c>
      <c r="B14" s="124"/>
      <c r="C14" s="124"/>
      <c r="D14" s="124"/>
      <c r="E14" s="124"/>
    </row>
    <row r="15" spans="1:6" x14ac:dyDescent="0.15">
      <c r="E15" s="12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
  <sheetViews>
    <sheetView zoomScaleNormal="100" workbookViewId="0"/>
  </sheetViews>
  <sheetFormatPr baseColWidth="10" defaultColWidth="9.140625" defaultRowHeight="10.5" x14ac:dyDescent="0.15"/>
  <cols>
    <col min="1" max="1" width="22.5703125" style="61" customWidth="1"/>
    <col min="2" max="2" width="10.7109375" style="61" customWidth="1"/>
    <col min="3" max="3" width="12.140625" style="61" customWidth="1"/>
    <col min="4" max="4" width="10.7109375" style="61" customWidth="1"/>
    <col min="5" max="5" width="12.140625" style="61" customWidth="1"/>
    <col min="6" max="6" width="10.7109375" style="61" customWidth="1"/>
    <col min="7" max="7" width="12.140625" style="61" customWidth="1"/>
    <col min="8" max="8" width="10.7109375" style="61" customWidth="1"/>
    <col min="9" max="9" width="12" style="61" customWidth="1"/>
    <col min="10" max="10" width="10.7109375" style="61" customWidth="1"/>
    <col min="11" max="11" width="12" style="61" customWidth="1"/>
    <col min="12" max="16384" width="9.140625" style="61"/>
  </cols>
  <sheetData>
    <row r="2" spans="1:12" ht="11.25" x14ac:dyDescent="0.15">
      <c r="A2" s="59" t="s">
        <v>104</v>
      </c>
      <c r="B2" s="141"/>
      <c r="C2" s="141"/>
      <c r="D2" s="141"/>
      <c r="E2" s="141"/>
      <c r="F2" s="141"/>
      <c r="G2" s="141"/>
      <c r="H2" s="142"/>
      <c r="I2" s="142"/>
      <c r="J2" s="142"/>
      <c r="K2" s="142"/>
      <c r="L2" s="142"/>
    </row>
    <row r="3" spans="1:12" x14ac:dyDescent="0.15">
      <c r="A3" s="143"/>
    </row>
    <row r="4" spans="1:12" ht="12.75" customHeight="1" x14ac:dyDescent="0.15">
      <c r="A4" s="144" t="s">
        <v>105</v>
      </c>
      <c r="B4" s="120">
        <v>2017</v>
      </c>
      <c r="C4" s="120"/>
      <c r="D4" s="145">
        <v>2018</v>
      </c>
      <c r="E4" s="102"/>
      <c r="F4" s="120">
        <v>2019</v>
      </c>
      <c r="G4" s="120"/>
      <c r="H4" s="120">
        <v>2020</v>
      </c>
      <c r="I4" s="120"/>
      <c r="J4" s="120">
        <v>2021</v>
      </c>
      <c r="K4" s="120"/>
    </row>
    <row r="5" spans="1:12" ht="13.7" customHeight="1" x14ac:dyDescent="0.15">
      <c r="A5" s="70"/>
      <c r="B5" s="71" t="s">
        <v>65</v>
      </c>
      <c r="C5" s="71" t="s">
        <v>66</v>
      </c>
      <c r="D5" s="72" t="s">
        <v>65</v>
      </c>
      <c r="E5" s="72" t="s">
        <v>66</v>
      </c>
      <c r="F5" s="71" t="s">
        <v>65</v>
      </c>
      <c r="G5" s="71" t="s">
        <v>66</v>
      </c>
      <c r="H5" s="71" t="s">
        <v>65</v>
      </c>
      <c r="I5" s="71" t="s">
        <v>66</v>
      </c>
      <c r="J5" s="71" t="s">
        <v>65</v>
      </c>
      <c r="K5" s="71" t="s">
        <v>66</v>
      </c>
    </row>
    <row r="6" spans="1:12" x14ac:dyDescent="0.15">
      <c r="A6" s="141" t="s">
        <v>14</v>
      </c>
      <c r="B6" s="75">
        <v>8015</v>
      </c>
      <c r="C6" s="146">
        <v>1</v>
      </c>
      <c r="D6" s="75">
        <v>8152</v>
      </c>
      <c r="E6" s="146">
        <v>1</v>
      </c>
      <c r="F6" s="75">
        <v>7204</v>
      </c>
      <c r="G6" s="146">
        <v>0.99999999999999989</v>
      </c>
      <c r="H6" s="75">
        <v>8353</v>
      </c>
      <c r="I6" s="146">
        <v>1</v>
      </c>
      <c r="J6" s="75">
        <v>8529</v>
      </c>
      <c r="K6" s="146">
        <v>1</v>
      </c>
    </row>
    <row r="7" spans="1:12" ht="11.25" x14ac:dyDescent="0.15">
      <c r="A7" s="147" t="s">
        <v>106</v>
      </c>
      <c r="B7" s="148">
        <v>7474</v>
      </c>
      <c r="C7" s="149">
        <v>0.93250155957579539</v>
      </c>
      <c r="D7" s="80">
        <v>7570</v>
      </c>
      <c r="E7" s="149">
        <v>0.92860647693817466</v>
      </c>
      <c r="F7" s="80">
        <v>6748</v>
      </c>
      <c r="G7" s="85">
        <v>0.93670183231538029</v>
      </c>
      <c r="H7" s="80">
        <v>7741</v>
      </c>
      <c r="I7" s="85">
        <v>0.92673291033161742</v>
      </c>
      <c r="J7" s="80">
        <v>7944</v>
      </c>
      <c r="K7" s="85">
        <v>0.93141048188533238</v>
      </c>
    </row>
    <row r="8" spans="1:12" ht="11.25" x14ac:dyDescent="0.15">
      <c r="A8" s="147" t="s">
        <v>107</v>
      </c>
      <c r="B8" s="148">
        <v>296</v>
      </c>
      <c r="C8" s="149">
        <v>3.6930754834684963E-2</v>
      </c>
      <c r="D8" s="148">
        <v>278</v>
      </c>
      <c r="E8" s="149">
        <v>3.4102060843964672E-2</v>
      </c>
      <c r="F8" s="80">
        <v>256</v>
      </c>
      <c r="G8" s="85">
        <v>3.5535813436979459E-2</v>
      </c>
      <c r="H8" s="80">
        <v>371</v>
      </c>
      <c r="I8" s="85">
        <v>4.4415180174787502E-2</v>
      </c>
      <c r="J8" s="80">
        <v>306</v>
      </c>
      <c r="K8" s="85">
        <v>3.5877594090749206E-2</v>
      </c>
    </row>
    <row r="9" spans="1:12" ht="11.25" x14ac:dyDescent="0.15">
      <c r="A9" s="147" t="s">
        <v>108</v>
      </c>
      <c r="B9" s="148">
        <v>245</v>
      </c>
      <c r="C9" s="149">
        <v>3.0567685589519649E-2</v>
      </c>
      <c r="D9" s="148">
        <v>304</v>
      </c>
      <c r="E9" s="149">
        <v>3.7291462217860651E-2</v>
      </c>
      <c r="F9" s="80">
        <v>200</v>
      </c>
      <c r="G9" s="85">
        <v>2.77623542476402E-2</v>
      </c>
      <c r="H9" s="80">
        <v>241</v>
      </c>
      <c r="I9" s="85">
        <v>2.8851909493595115E-2</v>
      </c>
      <c r="J9" s="80">
        <v>279</v>
      </c>
      <c r="K9" s="85">
        <v>3.2711924023918398E-2</v>
      </c>
    </row>
    <row r="10" spans="1:12" x14ac:dyDescent="0.15">
      <c r="A10" s="150"/>
    </row>
    <row r="11" spans="1:12" x14ac:dyDescent="0.15">
      <c r="A11" s="90" t="s">
        <v>68</v>
      </c>
      <c r="D11" s="89"/>
    </row>
    <row r="12" spans="1:12" x14ac:dyDescent="0.15">
      <c r="A12" s="91" t="s">
        <v>69</v>
      </c>
      <c r="B12" s="151"/>
      <c r="C12" s="151"/>
      <c r="D12" s="151"/>
      <c r="E12" s="151"/>
      <c r="F12" s="151"/>
      <c r="G12" s="151"/>
      <c r="H12" s="152"/>
      <c r="I12" s="152"/>
      <c r="J12" s="152"/>
      <c r="K12" s="152"/>
    </row>
    <row r="13" spans="1:12" x14ac:dyDescent="0.15">
      <c r="A13" s="153" t="s">
        <v>72</v>
      </c>
      <c r="B13" s="154"/>
      <c r="C13" s="154"/>
      <c r="D13" s="154"/>
      <c r="E13" s="154"/>
      <c r="F13" s="154"/>
      <c r="G13" s="154"/>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zoomScaleNormal="100" workbookViewId="0"/>
  </sheetViews>
  <sheetFormatPr baseColWidth="10" defaultColWidth="9.140625" defaultRowHeight="10.5" x14ac:dyDescent="0.15"/>
  <cols>
    <col min="1" max="1" width="24.7109375" style="61" customWidth="1"/>
    <col min="2" max="2" width="10.7109375" style="61" customWidth="1"/>
    <col min="3" max="3" width="12.140625" style="61" customWidth="1"/>
    <col min="4" max="4" width="10.7109375" style="61" customWidth="1"/>
    <col min="5" max="5" width="12.140625" style="61" customWidth="1"/>
    <col min="6" max="6" width="10.7109375" style="61" customWidth="1"/>
    <col min="7" max="7" width="12.140625" style="61" customWidth="1"/>
    <col min="8" max="8" width="10.7109375" style="61" customWidth="1"/>
    <col min="9" max="9" width="12.140625" style="61" customWidth="1"/>
    <col min="10" max="10" width="10.7109375" style="61" customWidth="1"/>
    <col min="11" max="11" width="12.140625" style="61" customWidth="1"/>
    <col min="12" max="16384" width="9.140625" style="61"/>
  </cols>
  <sheetData>
    <row r="2" spans="1:11" ht="15" customHeight="1" x14ac:dyDescent="0.15">
      <c r="A2" s="155" t="s">
        <v>109</v>
      </c>
      <c r="B2" s="156"/>
      <c r="C2" s="156"/>
      <c r="D2" s="156"/>
      <c r="E2" s="156"/>
      <c r="F2" s="156"/>
      <c r="G2" s="156"/>
      <c r="H2" s="157"/>
      <c r="J2" s="157"/>
    </row>
    <row r="3" spans="1:11" ht="9" customHeight="1" x14ac:dyDescent="0.15">
      <c r="A3" s="62"/>
    </row>
    <row r="4" spans="1:11" ht="15" customHeight="1" x14ac:dyDescent="0.15">
      <c r="A4" s="158" t="s">
        <v>110</v>
      </c>
      <c r="B4" s="159">
        <v>2017</v>
      </c>
      <c r="C4" s="159"/>
      <c r="D4" s="99">
        <v>2018</v>
      </c>
      <c r="E4" s="100"/>
      <c r="F4" s="120">
        <v>2019</v>
      </c>
      <c r="G4" s="120"/>
      <c r="H4" s="120">
        <v>2020</v>
      </c>
      <c r="I4" s="120"/>
      <c r="J4" s="120">
        <v>2021</v>
      </c>
      <c r="K4" s="120"/>
    </row>
    <row r="5" spans="1:11" ht="15" customHeight="1" x14ac:dyDescent="0.15">
      <c r="A5" s="160"/>
      <c r="B5" s="71" t="s">
        <v>65</v>
      </c>
      <c r="C5" s="161" t="s">
        <v>66</v>
      </c>
      <c r="D5" s="72" t="s">
        <v>65</v>
      </c>
      <c r="E5" s="72" t="s">
        <v>66</v>
      </c>
      <c r="F5" s="71" t="s">
        <v>65</v>
      </c>
      <c r="G5" s="71" t="s">
        <v>66</v>
      </c>
      <c r="H5" s="71" t="s">
        <v>65</v>
      </c>
      <c r="I5" s="71" t="s">
        <v>66</v>
      </c>
      <c r="J5" s="71" t="s">
        <v>65</v>
      </c>
      <c r="K5" s="71" t="s">
        <v>66</v>
      </c>
    </row>
    <row r="6" spans="1:11" x14ac:dyDescent="0.15">
      <c r="A6" s="74" t="s">
        <v>14</v>
      </c>
      <c r="B6" s="75">
        <v>8015</v>
      </c>
      <c r="C6" s="78">
        <v>1</v>
      </c>
      <c r="D6" s="162">
        <v>8152</v>
      </c>
      <c r="E6" s="78">
        <v>1</v>
      </c>
      <c r="F6" s="162">
        <v>7204</v>
      </c>
      <c r="G6" s="78">
        <v>1</v>
      </c>
      <c r="H6" s="162">
        <v>8353</v>
      </c>
      <c r="I6" s="78">
        <v>1</v>
      </c>
      <c r="J6" s="162">
        <f>SUM(J7:J17)</f>
        <v>8529</v>
      </c>
      <c r="K6" s="78">
        <v>1</v>
      </c>
    </row>
    <row r="7" spans="1:11" x14ac:dyDescent="0.15">
      <c r="A7" s="79" t="s">
        <v>111</v>
      </c>
      <c r="B7" s="163">
        <v>350</v>
      </c>
      <c r="C7" s="85">
        <v>4.3668122270742356E-2</v>
      </c>
      <c r="D7" s="163">
        <v>314</v>
      </c>
      <c r="E7" s="85">
        <v>3.8518155053974483E-2</v>
      </c>
      <c r="F7" s="164">
        <v>289</v>
      </c>
      <c r="G7" s="165">
        <v>4.0116601887840088E-2</v>
      </c>
      <c r="H7" s="61">
        <v>357</v>
      </c>
      <c r="I7" s="165">
        <v>4.2739135639889861E-2</v>
      </c>
      <c r="J7" s="61">
        <v>815</v>
      </c>
      <c r="K7" s="85">
        <v>9.5556337202485631E-2</v>
      </c>
    </row>
    <row r="8" spans="1:11" x14ac:dyDescent="0.15">
      <c r="A8" s="79" t="s">
        <v>112</v>
      </c>
      <c r="B8" s="163">
        <v>278</v>
      </c>
      <c r="C8" s="85">
        <v>3.4684965689332499E-2</v>
      </c>
      <c r="D8" s="163">
        <v>278</v>
      </c>
      <c r="E8" s="85">
        <v>3.4102060843964672E-2</v>
      </c>
      <c r="F8" s="164">
        <v>276</v>
      </c>
      <c r="G8" s="165">
        <v>3.8312048861743477E-2</v>
      </c>
      <c r="H8" s="61">
        <v>360</v>
      </c>
      <c r="I8" s="165">
        <v>4.3098288040225072E-2</v>
      </c>
      <c r="J8" s="61">
        <v>452</v>
      </c>
      <c r="K8" s="85">
        <v>5.2995661859538044E-2</v>
      </c>
    </row>
    <row r="9" spans="1:11" x14ac:dyDescent="0.15">
      <c r="A9" s="79" t="s">
        <v>113</v>
      </c>
      <c r="B9" s="163">
        <v>167</v>
      </c>
      <c r="C9" s="85">
        <v>2.0835932626325639E-2</v>
      </c>
      <c r="D9" s="163">
        <v>117</v>
      </c>
      <c r="E9" s="85">
        <v>1.4352306182531895E-2</v>
      </c>
      <c r="F9" s="164">
        <v>89</v>
      </c>
      <c r="G9" s="165">
        <v>1.2354247640199888E-2</v>
      </c>
      <c r="H9" s="61">
        <v>119</v>
      </c>
      <c r="I9" s="165">
        <v>1.4246378546629954E-2</v>
      </c>
      <c r="J9" s="61">
        <v>125</v>
      </c>
      <c r="K9" s="85">
        <v>1.465587993903154E-2</v>
      </c>
    </row>
    <row r="10" spans="1:11" ht="11.25" x14ac:dyDescent="0.15">
      <c r="A10" s="79" t="s">
        <v>114</v>
      </c>
      <c r="B10" s="166">
        <v>2094</v>
      </c>
      <c r="C10" s="85">
        <v>0.26126013724267</v>
      </c>
      <c r="D10" s="163">
        <v>2380</v>
      </c>
      <c r="E10" s="85">
        <v>0.29195289499509325</v>
      </c>
      <c r="F10" s="164">
        <v>2094</v>
      </c>
      <c r="G10" s="165">
        <v>0.29067184897279291</v>
      </c>
      <c r="H10" s="61">
        <v>2424</v>
      </c>
      <c r="I10" s="165">
        <v>0.2901951394708488</v>
      </c>
      <c r="J10" s="61">
        <v>1855</v>
      </c>
      <c r="K10" s="85">
        <v>0.21749325829522806</v>
      </c>
    </row>
    <row r="11" spans="1:11" x14ac:dyDescent="0.15">
      <c r="A11" s="79" t="s">
        <v>115</v>
      </c>
      <c r="B11" s="163">
        <v>37</v>
      </c>
      <c r="C11" s="85">
        <v>4.6163443543356204E-3</v>
      </c>
      <c r="D11" s="166">
        <v>40</v>
      </c>
      <c r="E11" s="85">
        <v>4.9067713444553487E-3</v>
      </c>
      <c r="F11" s="164">
        <v>37</v>
      </c>
      <c r="G11" s="165">
        <v>5.1360355358134368E-3</v>
      </c>
      <c r="H11" s="61">
        <v>23</v>
      </c>
      <c r="I11" s="165">
        <v>2.7535017359032682E-3</v>
      </c>
      <c r="J11" s="61">
        <v>32</v>
      </c>
      <c r="K11" s="85">
        <v>3.751905264392074E-3</v>
      </c>
    </row>
    <row r="12" spans="1:11" x14ac:dyDescent="0.15">
      <c r="A12" s="79" t="s">
        <v>116</v>
      </c>
      <c r="B12" s="163">
        <v>178</v>
      </c>
      <c r="C12" s="85">
        <v>2.2208359326263256E-2</v>
      </c>
      <c r="D12" s="163">
        <v>204</v>
      </c>
      <c r="E12" s="85">
        <v>2.5024533856722278E-2</v>
      </c>
      <c r="F12" s="164">
        <v>170</v>
      </c>
      <c r="G12" s="165">
        <v>2.359800111049417E-2</v>
      </c>
      <c r="H12" s="61">
        <v>237</v>
      </c>
      <c r="I12" s="165">
        <v>2.8373039626481505E-2</v>
      </c>
      <c r="J12" s="61">
        <v>253</v>
      </c>
      <c r="K12" s="85">
        <v>2.9663500996599836E-2</v>
      </c>
    </row>
    <row r="13" spans="1:11" x14ac:dyDescent="0.15">
      <c r="A13" s="79" t="s">
        <v>117</v>
      </c>
      <c r="B13" s="163">
        <v>417</v>
      </c>
      <c r="C13" s="85">
        <v>5.2027448533998752E-2</v>
      </c>
      <c r="D13" s="163">
        <v>390</v>
      </c>
      <c r="E13" s="85">
        <v>4.7841020608439644E-2</v>
      </c>
      <c r="F13" s="164">
        <v>281</v>
      </c>
      <c r="G13" s="165">
        <v>3.9006107717934481E-2</v>
      </c>
      <c r="H13" s="61">
        <v>350</v>
      </c>
      <c r="I13" s="165">
        <v>4.190111337244104E-2</v>
      </c>
      <c r="J13" s="61">
        <v>335</v>
      </c>
      <c r="K13" s="85">
        <v>3.9277758236604524E-2</v>
      </c>
    </row>
    <row r="14" spans="1:11" x14ac:dyDescent="0.15">
      <c r="A14" s="79" t="s">
        <v>118</v>
      </c>
      <c r="B14" s="163">
        <v>601</v>
      </c>
      <c r="C14" s="85">
        <v>7.4984404242046165E-2</v>
      </c>
      <c r="D14" s="163">
        <v>506</v>
      </c>
      <c r="E14" s="85">
        <v>6.2070657507360155E-2</v>
      </c>
      <c r="F14" s="164">
        <v>486</v>
      </c>
      <c r="G14" s="165">
        <v>6.7462520821765681E-2</v>
      </c>
      <c r="H14" s="61">
        <v>408</v>
      </c>
      <c r="I14" s="165">
        <v>4.8844726445588411E-2</v>
      </c>
      <c r="J14" s="61">
        <v>526</v>
      </c>
      <c r="K14" s="85">
        <v>6.1671942783444719E-2</v>
      </c>
    </row>
    <row r="15" spans="1:11" x14ac:dyDescent="0.15">
      <c r="A15" s="79" t="s">
        <v>119</v>
      </c>
      <c r="B15" s="163">
        <v>3508</v>
      </c>
      <c r="C15" s="85">
        <v>0.43767935121646911</v>
      </c>
      <c r="D15" s="163">
        <v>3471</v>
      </c>
      <c r="E15" s="85">
        <v>0.42578508341511284</v>
      </c>
      <c r="F15" s="164">
        <v>3114</v>
      </c>
      <c r="G15" s="165">
        <v>0.43225985563575792</v>
      </c>
      <c r="H15" s="61">
        <v>3679</v>
      </c>
      <c r="I15" s="165">
        <v>0.44044056027774453</v>
      </c>
      <c r="J15" s="61">
        <v>3730</v>
      </c>
      <c r="K15" s="85">
        <v>0.43733145738070112</v>
      </c>
    </row>
    <row r="16" spans="1:11" x14ac:dyDescent="0.15">
      <c r="A16" s="79" t="s">
        <v>120</v>
      </c>
      <c r="B16" s="163">
        <v>385</v>
      </c>
      <c r="C16" s="85">
        <v>4.8034934497816595E-2</v>
      </c>
      <c r="D16" s="163">
        <v>452</v>
      </c>
      <c r="E16" s="85">
        <v>5.5446516192345439E-2</v>
      </c>
      <c r="F16" s="164">
        <v>368</v>
      </c>
      <c r="G16" s="165">
        <v>5.1082731815657971E-2</v>
      </c>
      <c r="H16" s="61">
        <v>396</v>
      </c>
      <c r="I16" s="165">
        <v>4.7408116844247575E-2</v>
      </c>
      <c r="J16" s="61">
        <v>404</v>
      </c>
      <c r="K16" s="85">
        <v>4.7367803962949935E-2</v>
      </c>
    </row>
    <row r="17" spans="1:11" x14ac:dyDescent="0.15">
      <c r="A17" s="79" t="s">
        <v>121</v>
      </c>
      <c r="B17" s="163">
        <v>0</v>
      </c>
      <c r="C17" s="165">
        <v>0</v>
      </c>
      <c r="D17" s="163">
        <v>0</v>
      </c>
      <c r="E17" s="165">
        <v>0</v>
      </c>
      <c r="F17" s="164">
        <v>0</v>
      </c>
      <c r="G17" s="165">
        <v>0</v>
      </c>
      <c r="H17" s="61">
        <v>0</v>
      </c>
      <c r="I17" s="165">
        <v>0</v>
      </c>
      <c r="J17" s="61">
        <v>2</v>
      </c>
      <c r="K17" s="85">
        <v>2.3449407902450463E-4</v>
      </c>
    </row>
    <row r="18" spans="1:11" x14ac:dyDescent="0.15">
      <c r="A18" s="88"/>
    </row>
    <row r="19" spans="1:11" x14ac:dyDescent="0.15">
      <c r="A19" s="90" t="s">
        <v>68</v>
      </c>
      <c r="D19" s="89"/>
    </row>
    <row r="20" spans="1:11" s="168" customFormat="1" x14ac:dyDescent="0.25">
      <c r="A20" s="153" t="s">
        <v>69</v>
      </c>
      <c r="B20" s="153"/>
      <c r="C20" s="153"/>
      <c r="D20" s="153"/>
      <c r="E20" s="153"/>
      <c r="F20" s="153"/>
      <c r="G20" s="153"/>
      <c r="H20" s="167"/>
      <c r="J20" s="167"/>
    </row>
    <row r="21" spans="1:11" s="168" customFormat="1" x14ac:dyDescent="0.25">
      <c r="A21" s="153" t="s">
        <v>122</v>
      </c>
      <c r="B21" s="153"/>
      <c r="C21" s="153"/>
      <c r="D21" s="153"/>
      <c r="E21" s="153"/>
      <c r="F21" s="153"/>
      <c r="G21" s="153"/>
      <c r="H21" s="167"/>
      <c r="J21" s="167"/>
    </row>
    <row r="22" spans="1:11" s="168" customFormat="1" x14ac:dyDescent="0.25">
      <c r="A22" s="153" t="s">
        <v>123</v>
      </c>
      <c r="B22" s="153"/>
      <c r="C22" s="153"/>
      <c r="D22" s="153"/>
      <c r="E22" s="153"/>
      <c r="F22" s="153"/>
      <c r="G22" s="153"/>
      <c r="H22" s="167"/>
      <c r="J22" s="167"/>
    </row>
    <row r="23" spans="1:11" s="168" customFormat="1" x14ac:dyDescent="0.25">
      <c r="A23" s="92" t="s">
        <v>70</v>
      </c>
      <c r="B23" s="153"/>
      <c r="C23" s="153"/>
      <c r="D23" s="153"/>
      <c r="E23" s="153"/>
      <c r="F23" s="153"/>
      <c r="G23" s="153"/>
      <c r="H23" s="167"/>
      <c r="J23" s="167"/>
    </row>
    <row r="24" spans="1:11" s="168" customFormat="1" ht="14.25" customHeight="1" x14ac:dyDescent="0.25">
      <c r="A24" s="153" t="s">
        <v>72</v>
      </c>
      <c r="B24" s="153"/>
      <c r="C24" s="153"/>
      <c r="D24" s="153"/>
      <c r="E24" s="153"/>
      <c r="F24" s="153"/>
      <c r="G24" s="153"/>
      <c r="H24" s="169"/>
      <c r="J24" s="169"/>
    </row>
    <row r="25" spans="1:11" s="168" customFormat="1" ht="14.25" customHeight="1" x14ac:dyDescent="0.25">
      <c r="A25" s="153"/>
      <c r="B25" s="153"/>
      <c r="C25" s="153"/>
      <c r="D25" s="153"/>
      <c r="E25" s="153"/>
      <c r="F25" s="153"/>
      <c r="G25" s="153"/>
      <c r="H25" s="169"/>
      <c r="J25" s="169"/>
    </row>
    <row r="26" spans="1:11" x14ac:dyDescent="0.15">
      <c r="H26" s="169"/>
      <c r="I26" s="168"/>
      <c r="J26" s="169"/>
    </row>
    <row r="27" spans="1:11" x14ac:dyDescent="0.15">
      <c r="H27" s="169"/>
      <c r="I27" s="168"/>
      <c r="J27" s="169"/>
    </row>
    <row r="28" spans="1:11" x14ac:dyDescent="0.15">
      <c r="H28" s="169"/>
      <c r="I28" s="168"/>
      <c r="J28" s="169"/>
    </row>
    <row r="29" spans="1:11" x14ac:dyDescent="0.15">
      <c r="H29" s="169"/>
      <c r="I29" s="168"/>
      <c r="J29" s="169"/>
    </row>
    <row r="30" spans="1:11" x14ac:dyDescent="0.15">
      <c r="H30" s="169"/>
      <c r="I30" s="168"/>
      <c r="J30" s="169"/>
    </row>
    <row r="31" spans="1:11" x14ac:dyDescent="0.15">
      <c r="H31" s="169"/>
      <c r="I31" s="168"/>
      <c r="J31" s="169"/>
    </row>
    <row r="32" spans="1:11" x14ac:dyDescent="0.15">
      <c r="H32" s="169"/>
      <c r="I32" s="168"/>
      <c r="J32" s="169"/>
    </row>
    <row r="33" spans="8:10" x14ac:dyDescent="0.15">
      <c r="H33" s="169"/>
      <c r="I33" s="168"/>
      <c r="J33" s="169"/>
    </row>
    <row r="34" spans="8:10" x14ac:dyDescent="0.15">
      <c r="H34" s="169"/>
      <c r="I34" s="168"/>
      <c r="J34" s="169"/>
    </row>
    <row r="35" spans="8:10" x14ac:dyDescent="0.15">
      <c r="H35" s="169"/>
      <c r="I35" s="168"/>
      <c r="J35" s="169"/>
    </row>
    <row r="36" spans="8:10" x14ac:dyDescent="0.15">
      <c r="H36" s="169"/>
      <c r="I36" s="168"/>
      <c r="J36" s="169"/>
    </row>
    <row r="37" spans="8:10" x14ac:dyDescent="0.15">
      <c r="H37" s="169"/>
      <c r="I37" s="168"/>
      <c r="J37" s="169"/>
    </row>
    <row r="38" spans="8:10" x14ac:dyDescent="0.15">
      <c r="H38" s="169"/>
      <c r="I38" s="168"/>
      <c r="J38" s="169"/>
    </row>
    <row r="39" spans="8:10" x14ac:dyDescent="0.15">
      <c r="H39" s="16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
  <sheetViews>
    <sheetView zoomScaleNormal="100" workbookViewId="0"/>
  </sheetViews>
  <sheetFormatPr baseColWidth="10" defaultColWidth="9.140625" defaultRowHeight="10.5" x14ac:dyDescent="0.15"/>
  <cols>
    <col min="1" max="1" width="25" style="61" customWidth="1"/>
    <col min="2" max="2" width="10.7109375" style="61" customWidth="1"/>
    <col min="3" max="3" width="12.140625" style="61" customWidth="1"/>
    <col min="4" max="4" width="10.7109375" style="61" customWidth="1"/>
    <col min="5" max="5" width="12.140625" style="61" customWidth="1"/>
    <col min="6" max="6" width="10.7109375" style="61" customWidth="1"/>
    <col min="7" max="7" width="12.140625" style="61" customWidth="1"/>
    <col min="8" max="8" width="11.42578125" style="61" bestFit="1" customWidth="1"/>
    <col min="9" max="9" width="12.140625" style="61" customWidth="1"/>
    <col min="10" max="10" width="10.7109375" style="61" customWidth="1"/>
    <col min="11" max="11" width="12.140625" style="61" customWidth="1"/>
    <col min="12" max="16384" width="9.140625" style="61"/>
  </cols>
  <sheetData>
    <row r="2" spans="1:13" ht="11.25" x14ac:dyDescent="0.15">
      <c r="A2" s="59" t="s">
        <v>124</v>
      </c>
      <c r="B2" s="141"/>
      <c r="C2" s="141"/>
      <c r="D2" s="141"/>
      <c r="E2" s="141"/>
      <c r="F2" s="141"/>
      <c r="G2" s="141"/>
    </row>
    <row r="3" spans="1:13" ht="11.25" customHeight="1" x14ac:dyDescent="0.15">
      <c r="A3" s="62"/>
    </row>
    <row r="4" spans="1:13" s="172" customFormat="1" ht="12.75" customHeight="1" x14ac:dyDescent="0.25">
      <c r="A4" s="170" t="s">
        <v>125</v>
      </c>
      <c r="B4" s="171">
        <v>2017</v>
      </c>
      <c r="C4" s="171"/>
      <c r="D4" s="99">
        <v>2018</v>
      </c>
      <c r="E4" s="100"/>
      <c r="F4" s="120">
        <v>2019</v>
      </c>
      <c r="G4" s="120"/>
      <c r="H4" s="120">
        <v>2020</v>
      </c>
      <c r="I4" s="120"/>
      <c r="J4" s="120">
        <v>2020</v>
      </c>
      <c r="K4" s="120"/>
    </row>
    <row r="5" spans="1:13" s="172" customFormat="1" ht="15" customHeight="1" x14ac:dyDescent="0.25">
      <c r="A5" s="70"/>
      <c r="B5" s="71" t="s">
        <v>65</v>
      </c>
      <c r="C5" s="71" t="s">
        <v>66</v>
      </c>
      <c r="D5" s="71" t="s">
        <v>65</v>
      </c>
      <c r="E5" s="71" t="s">
        <v>66</v>
      </c>
      <c r="F5" s="71" t="s">
        <v>65</v>
      </c>
      <c r="G5" s="71" t="s">
        <v>66</v>
      </c>
      <c r="H5" s="71" t="s">
        <v>65</v>
      </c>
      <c r="I5" s="71" t="s">
        <v>66</v>
      </c>
      <c r="J5" s="71" t="s">
        <v>65</v>
      </c>
      <c r="K5" s="71" t="s">
        <v>66</v>
      </c>
    </row>
    <row r="6" spans="1:13" x14ac:dyDescent="0.15">
      <c r="A6" s="74" t="s">
        <v>14</v>
      </c>
      <c r="B6" s="75">
        <v>1550</v>
      </c>
      <c r="C6" s="173">
        <v>1</v>
      </c>
      <c r="D6" s="174">
        <v>1511</v>
      </c>
      <c r="E6" s="175">
        <v>1</v>
      </c>
      <c r="F6" s="75">
        <v>1334</v>
      </c>
      <c r="G6" s="173">
        <v>1</v>
      </c>
      <c r="H6" s="75">
        <v>1868</v>
      </c>
      <c r="I6" s="146">
        <v>1</v>
      </c>
      <c r="J6" s="75">
        <v>3150</v>
      </c>
      <c r="K6" s="176">
        <f>J6/$J$6</f>
        <v>1</v>
      </c>
      <c r="M6" s="172"/>
    </row>
    <row r="7" spans="1:13" x14ac:dyDescent="0.15">
      <c r="A7" s="79" t="s">
        <v>126</v>
      </c>
      <c r="B7" s="164">
        <v>538</v>
      </c>
      <c r="C7" s="81">
        <v>0.3470967741935484</v>
      </c>
      <c r="D7" s="80">
        <v>514</v>
      </c>
      <c r="E7" s="83">
        <v>0.34017207147584383</v>
      </c>
      <c r="F7" s="164">
        <v>418</v>
      </c>
      <c r="G7" s="165">
        <v>0.31334332833583206</v>
      </c>
      <c r="H7" s="164">
        <v>523</v>
      </c>
      <c r="I7" s="165">
        <v>0.27997858672376874</v>
      </c>
      <c r="J7" s="164">
        <v>655</v>
      </c>
      <c r="K7" s="177">
        <f t="shared" ref="K7:K13" si="0">J7/$J$6</f>
        <v>0.20793650793650795</v>
      </c>
    </row>
    <row r="8" spans="1:13" x14ac:dyDescent="0.15">
      <c r="A8" s="79" t="s">
        <v>127</v>
      </c>
      <c r="B8" s="164">
        <v>794</v>
      </c>
      <c r="C8" s="81">
        <v>0.51225806451612899</v>
      </c>
      <c r="D8" s="80">
        <v>817</v>
      </c>
      <c r="E8" s="83">
        <v>0.54070152217074785</v>
      </c>
      <c r="F8" s="164">
        <v>786</v>
      </c>
      <c r="G8" s="165">
        <v>0.58920539730134935</v>
      </c>
      <c r="H8" s="164">
        <v>1008</v>
      </c>
      <c r="I8" s="165">
        <v>0.53961456102783723</v>
      </c>
      <c r="J8" s="164">
        <v>1104</v>
      </c>
      <c r="K8" s="177">
        <f t="shared" si="0"/>
        <v>0.3504761904761905</v>
      </c>
    </row>
    <row r="9" spans="1:13" x14ac:dyDescent="0.15">
      <c r="A9" s="79" t="s">
        <v>128</v>
      </c>
      <c r="B9" s="164">
        <v>218</v>
      </c>
      <c r="C9" s="81">
        <v>0.14064516129032259</v>
      </c>
      <c r="D9" s="80">
        <v>180</v>
      </c>
      <c r="E9" s="83">
        <v>0.11912640635340833</v>
      </c>
      <c r="F9" s="164">
        <v>130</v>
      </c>
      <c r="G9" s="165">
        <v>9.7451274362818585E-2</v>
      </c>
      <c r="H9" s="164">
        <v>166</v>
      </c>
      <c r="I9" s="165">
        <v>8.8865096359743045E-2</v>
      </c>
      <c r="J9" s="164">
        <v>124</v>
      </c>
      <c r="K9" s="177">
        <f t="shared" si="0"/>
        <v>3.9365079365079367E-2</v>
      </c>
    </row>
    <row r="10" spans="1:13" x14ac:dyDescent="0.15">
      <c r="A10" s="79" t="s">
        <v>129</v>
      </c>
      <c r="B10" s="164" t="s">
        <v>130</v>
      </c>
      <c r="C10" s="164" t="s">
        <v>130</v>
      </c>
      <c r="D10" s="164" t="s">
        <v>130</v>
      </c>
      <c r="E10" s="164" t="s">
        <v>130</v>
      </c>
      <c r="F10" s="164" t="s">
        <v>130</v>
      </c>
      <c r="G10" s="164" t="s">
        <v>130</v>
      </c>
      <c r="H10" s="164">
        <v>6</v>
      </c>
      <c r="I10" s="165">
        <v>3.2119914346895075E-3</v>
      </c>
      <c r="J10" s="164">
        <v>3</v>
      </c>
      <c r="K10" s="177">
        <f t="shared" si="0"/>
        <v>9.5238095238095238E-4</v>
      </c>
    </row>
    <row r="11" spans="1:13" x14ac:dyDescent="0.15">
      <c r="A11" s="79" t="s">
        <v>131</v>
      </c>
      <c r="B11" s="164" t="s">
        <v>130</v>
      </c>
      <c r="C11" s="164" t="s">
        <v>130</v>
      </c>
      <c r="D11" s="164" t="s">
        <v>130</v>
      </c>
      <c r="E11" s="164" t="s">
        <v>130</v>
      </c>
      <c r="F11" s="164" t="s">
        <v>130</v>
      </c>
      <c r="G11" s="164" t="s">
        <v>130</v>
      </c>
      <c r="H11" s="164">
        <v>123</v>
      </c>
      <c r="I11" s="165">
        <v>6.5845824411134901E-2</v>
      </c>
      <c r="J11" s="164">
        <v>117</v>
      </c>
      <c r="K11" s="177">
        <f t="shared" si="0"/>
        <v>3.7142857142857144E-2</v>
      </c>
    </row>
    <row r="12" spans="1:13" x14ac:dyDescent="0.15">
      <c r="A12" s="79" t="s">
        <v>132</v>
      </c>
      <c r="B12" s="164" t="s">
        <v>130</v>
      </c>
      <c r="C12" s="164" t="s">
        <v>130</v>
      </c>
      <c r="D12" s="164" t="s">
        <v>130</v>
      </c>
      <c r="E12" s="164" t="s">
        <v>130</v>
      </c>
      <c r="F12" s="164" t="s">
        <v>130</v>
      </c>
      <c r="G12" s="164" t="s">
        <v>130</v>
      </c>
      <c r="H12" s="164">
        <v>36</v>
      </c>
      <c r="I12" s="165">
        <v>1.9271948608137045E-2</v>
      </c>
      <c r="J12" s="164">
        <v>37</v>
      </c>
      <c r="K12" s="177">
        <f t="shared" si="0"/>
        <v>1.1746031746031746E-2</v>
      </c>
    </row>
    <row r="13" spans="1:13" x14ac:dyDescent="0.15">
      <c r="A13" s="79" t="s">
        <v>133</v>
      </c>
      <c r="B13" s="164" t="s">
        <v>130</v>
      </c>
      <c r="C13" s="164" t="s">
        <v>130</v>
      </c>
      <c r="D13" s="164" t="s">
        <v>130</v>
      </c>
      <c r="E13" s="164" t="s">
        <v>130</v>
      </c>
      <c r="F13" s="164" t="s">
        <v>130</v>
      </c>
      <c r="G13" s="164" t="s">
        <v>130</v>
      </c>
      <c r="H13" s="164">
        <v>6</v>
      </c>
      <c r="I13" s="165">
        <v>3.2119914346895075E-3</v>
      </c>
      <c r="J13" s="164">
        <v>1</v>
      </c>
      <c r="K13" s="177">
        <f t="shared" si="0"/>
        <v>3.1746031746031746E-4</v>
      </c>
    </row>
    <row r="14" spans="1:13" x14ac:dyDescent="0.15">
      <c r="M14" s="172"/>
    </row>
    <row r="15" spans="1:13" x14ac:dyDescent="0.15">
      <c r="A15" s="90" t="s">
        <v>68</v>
      </c>
      <c r="D15" s="89"/>
      <c r="M15" s="172"/>
    </row>
    <row r="16" spans="1:13" x14ac:dyDescent="0.15">
      <c r="A16" s="178" t="s">
        <v>134</v>
      </c>
      <c r="B16" s="179"/>
      <c r="C16" s="179"/>
      <c r="D16" s="179"/>
      <c r="E16" s="179"/>
      <c r="F16" s="179"/>
      <c r="G16" s="179"/>
      <c r="H16" s="54"/>
      <c r="I16" s="54"/>
      <c r="J16" s="54"/>
      <c r="K16" s="54"/>
      <c r="L16" s="54"/>
      <c r="M16" s="180"/>
    </row>
    <row r="17" spans="1:13" x14ac:dyDescent="0.15">
      <c r="A17" s="153" t="s">
        <v>135</v>
      </c>
      <c r="B17" s="153"/>
      <c r="C17" s="153"/>
      <c r="D17" s="153"/>
      <c r="E17" s="153"/>
      <c r="F17" s="153"/>
      <c r="G17" s="153"/>
    </row>
    <row r="18" spans="1:13" ht="11.25" customHeight="1" x14ac:dyDescent="0.15">
      <c r="A18" s="93" t="s">
        <v>71</v>
      </c>
      <c r="B18" s="153"/>
      <c r="C18" s="153"/>
      <c r="D18" s="153"/>
      <c r="E18" s="153"/>
      <c r="F18" s="153"/>
      <c r="G18" s="153"/>
    </row>
    <row r="19" spans="1:13" ht="11.25" customHeight="1" x14ac:dyDescent="0.15">
      <c r="A19" s="153" t="s">
        <v>72</v>
      </c>
      <c r="B19" s="181"/>
      <c r="C19" s="181"/>
      <c r="D19" s="181"/>
      <c r="E19" s="181"/>
      <c r="F19" s="181"/>
      <c r="G19" s="181"/>
    </row>
    <row r="22" spans="1:13" x14ac:dyDescent="0.15">
      <c r="A22" s="178"/>
      <c r="B22" s="179"/>
      <c r="C22" s="179"/>
      <c r="D22" s="179"/>
      <c r="E22" s="179"/>
      <c r="F22" s="179"/>
      <c r="G22" s="179"/>
      <c r="H22" s="54"/>
      <c r="I22" s="54"/>
      <c r="J22" s="54"/>
      <c r="K22" s="54"/>
      <c r="L22" s="54"/>
      <c r="M22" s="180"/>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zoomScaleNormal="100" workbookViewId="0"/>
  </sheetViews>
  <sheetFormatPr baseColWidth="10" defaultColWidth="9.140625" defaultRowHeight="10.5" x14ac:dyDescent="0.15"/>
  <cols>
    <col min="1" max="1" width="24.140625" style="61" customWidth="1"/>
    <col min="2" max="2" width="10.7109375" style="61" customWidth="1"/>
    <col min="3" max="3" width="12.140625" style="61" customWidth="1"/>
    <col min="4" max="4" width="10.7109375" style="61" customWidth="1"/>
    <col min="5" max="5" width="12.140625" style="61" customWidth="1"/>
    <col min="6" max="6" width="10.7109375" style="61" customWidth="1"/>
    <col min="7" max="7" width="12.140625" style="61" customWidth="1"/>
    <col min="8" max="8" width="10.7109375" style="61" customWidth="1"/>
    <col min="9" max="9" width="12.140625" style="61" customWidth="1"/>
    <col min="10" max="10" width="10.7109375" style="61" customWidth="1"/>
    <col min="11" max="11" width="12.140625" style="61" customWidth="1"/>
    <col min="12" max="12" width="9.140625" style="61"/>
    <col min="13" max="13" width="9.7109375" style="61" bestFit="1" customWidth="1"/>
    <col min="14" max="16384" width="9.140625" style="61"/>
  </cols>
  <sheetData>
    <row r="2" spans="1:11" ht="11.25" x14ac:dyDescent="0.15">
      <c r="A2" s="59" t="s">
        <v>136</v>
      </c>
      <c r="B2" s="141"/>
      <c r="C2" s="141"/>
      <c r="D2" s="141"/>
      <c r="E2" s="141"/>
      <c r="F2" s="141"/>
      <c r="G2" s="141"/>
      <c r="H2" s="157"/>
      <c r="J2" s="157"/>
    </row>
    <row r="3" spans="1:11" x14ac:dyDescent="0.15">
      <c r="A3" s="62"/>
    </row>
    <row r="4" spans="1:11" s="172" customFormat="1" ht="15" customHeight="1" x14ac:dyDescent="0.25">
      <c r="A4" s="158" t="s">
        <v>137</v>
      </c>
      <c r="B4" s="120">
        <v>2017</v>
      </c>
      <c r="C4" s="120"/>
      <c r="D4" s="99">
        <v>2018</v>
      </c>
      <c r="E4" s="100"/>
      <c r="F4" s="120">
        <v>2019</v>
      </c>
      <c r="G4" s="120"/>
      <c r="H4" s="120">
        <v>2020</v>
      </c>
      <c r="I4" s="120"/>
      <c r="J4" s="120">
        <v>2021</v>
      </c>
      <c r="K4" s="120"/>
    </row>
    <row r="5" spans="1:11" s="172" customFormat="1" ht="15" customHeight="1" x14ac:dyDescent="0.25">
      <c r="A5" s="103"/>
      <c r="B5" s="71" t="s">
        <v>65</v>
      </c>
      <c r="C5" s="71" t="s">
        <v>66</v>
      </c>
      <c r="D5" s="72" t="s">
        <v>65</v>
      </c>
      <c r="E5" s="72" t="s">
        <v>66</v>
      </c>
      <c r="F5" s="71" t="s">
        <v>65</v>
      </c>
      <c r="G5" s="182" t="s">
        <v>66</v>
      </c>
      <c r="H5" s="71" t="s">
        <v>65</v>
      </c>
      <c r="I5" s="182" t="s">
        <v>66</v>
      </c>
      <c r="J5" s="71" t="s">
        <v>65</v>
      </c>
      <c r="K5" s="182" t="s">
        <v>66</v>
      </c>
    </row>
    <row r="6" spans="1:11" x14ac:dyDescent="0.15">
      <c r="A6" s="74" t="s">
        <v>14</v>
      </c>
      <c r="B6" s="183">
        <v>1734</v>
      </c>
      <c r="C6" s="184">
        <v>1</v>
      </c>
      <c r="D6" s="174">
        <v>1513</v>
      </c>
      <c r="E6" s="175">
        <v>1</v>
      </c>
      <c r="F6" s="130">
        <v>1210</v>
      </c>
      <c r="G6" s="185">
        <v>1</v>
      </c>
      <c r="H6" s="130">
        <v>3227</v>
      </c>
      <c r="I6" s="184">
        <v>1</v>
      </c>
      <c r="J6" s="130">
        <v>1201</v>
      </c>
      <c r="K6" s="184">
        <f>J6/$J$6</f>
        <v>1</v>
      </c>
    </row>
    <row r="7" spans="1:11" x14ac:dyDescent="0.15">
      <c r="A7" s="79" t="s">
        <v>138</v>
      </c>
      <c r="B7" s="80">
        <v>19</v>
      </c>
      <c r="C7" s="186">
        <v>1.0957324106113034E-2</v>
      </c>
      <c r="D7" s="80">
        <v>17</v>
      </c>
      <c r="E7" s="83">
        <v>1.1235955056179775E-2</v>
      </c>
      <c r="F7" s="80">
        <v>4</v>
      </c>
      <c r="G7" s="165">
        <v>3.3057851239669421E-3</v>
      </c>
      <c r="H7" s="80">
        <v>5</v>
      </c>
      <c r="I7" s="165">
        <v>1.5494267121165168E-3</v>
      </c>
      <c r="J7" s="80">
        <v>6</v>
      </c>
      <c r="K7" s="187">
        <f t="shared" ref="K7:K13" si="0">J7/$J$6</f>
        <v>4.9958368026644462E-3</v>
      </c>
    </row>
    <row r="8" spans="1:11" x14ac:dyDescent="0.15">
      <c r="A8" s="79" t="s">
        <v>139</v>
      </c>
      <c r="B8" s="80">
        <v>10</v>
      </c>
      <c r="C8" s="186">
        <v>5.7670126874279125E-3</v>
      </c>
      <c r="D8" s="80">
        <v>41</v>
      </c>
      <c r="E8" s="83">
        <v>2.7098479841374753E-2</v>
      </c>
      <c r="F8" s="80">
        <v>32</v>
      </c>
      <c r="G8" s="165">
        <v>2.6446280991735537E-2</v>
      </c>
      <c r="H8" s="80">
        <v>121</v>
      </c>
      <c r="I8" s="165">
        <v>3.7496126433219708E-2</v>
      </c>
      <c r="J8" s="80">
        <v>22</v>
      </c>
      <c r="K8" s="187">
        <f t="shared" si="0"/>
        <v>1.8318068276436304E-2</v>
      </c>
    </row>
    <row r="9" spans="1:11" x14ac:dyDescent="0.15">
      <c r="A9" s="79" t="s">
        <v>140</v>
      </c>
      <c r="B9" s="80">
        <v>0</v>
      </c>
      <c r="C9" s="186">
        <v>0</v>
      </c>
      <c r="D9" s="80">
        <v>4</v>
      </c>
      <c r="E9" s="83">
        <v>2.6437541308658294E-3</v>
      </c>
      <c r="F9" s="80">
        <v>3</v>
      </c>
      <c r="G9" s="165">
        <v>2.4793388429752068E-3</v>
      </c>
      <c r="H9" s="80">
        <v>0</v>
      </c>
      <c r="I9" s="165">
        <v>0</v>
      </c>
      <c r="J9" s="80">
        <v>0</v>
      </c>
      <c r="K9" s="187">
        <f t="shared" si="0"/>
        <v>0</v>
      </c>
    </row>
    <row r="10" spans="1:11" x14ac:dyDescent="0.15">
      <c r="A10" s="79" t="s">
        <v>141</v>
      </c>
      <c r="B10" s="80">
        <v>1270</v>
      </c>
      <c r="C10" s="186">
        <v>0.73241061130334484</v>
      </c>
      <c r="D10" s="80">
        <v>1142</v>
      </c>
      <c r="E10" s="83">
        <v>0.75479180436219429</v>
      </c>
      <c r="F10" s="80">
        <v>872</v>
      </c>
      <c r="G10" s="165">
        <v>0.72066115702479339</v>
      </c>
      <c r="H10" s="80">
        <v>2316</v>
      </c>
      <c r="I10" s="165">
        <v>0.71769445305237067</v>
      </c>
      <c r="J10" s="80">
        <v>902</v>
      </c>
      <c r="K10" s="187">
        <f t="shared" si="0"/>
        <v>0.75104079933388845</v>
      </c>
    </row>
    <row r="11" spans="1:11" x14ac:dyDescent="0.15">
      <c r="A11" s="79" t="s">
        <v>142</v>
      </c>
      <c r="B11" s="80">
        <v>326</v>
      </c>
      <c r="C11" s="186">
        <v>0.18800461361014995</v>
      </c>
      <c r="D11" s="80">
        <v>225</v>
      </c>
      <c r="E11" s="83">
        <v>0.14871116986120292</v>
      </c>
      <c r="F11" s="80">
        <v>211</v>
      </c>
      <c r="G11" s="165">
        <v>0.17438016528925621</v>
      </c>
      <c r="H11" s="80">
        <v>500</v>
      </c>
      <c r="I11" s="165">
        <v>0.1549426712116517</v>
      </c>
      <c r="J11" s="80">
        <v>148</v>
      </c>
      <c r="K11" s="187">
        <f t="shared" si="0"/>
        <v>0.12323064113238967</v>
      </c>
    </row>
    <row r="12" spans="1:11" x14ac:dyDescent="0.15">
      <c r="A12" s="79" t="s">
        <v>143</v>
      </c>
      <c r="B12" s="80">
        <v>12</v>
      </c>
      <c r="C12" s="186">
        <v>6.920415224913495E-3</v>
      </c>
      <c r="D12" s="80">
        <v>6</v>
      </c>
      <c r="E12" s="83">
        <v>3.9656311962987445E-3</v>
      </c>
      <c r="F12" s="80">
        <v>3</v>
      </c>
      <c r="G12" s="165">
        <v>2.4793388429752068E-3</v>
      </c>
      <c r="H12" s="80">
        <v>1</v>
      </c>
      <c r="I12" s="165">
        <v>3.0988534242330339E-4</v>
      </c>
      <c r="J12" s="80">
        <v>4</v>
      </c>
      <c r="K12" s="187">
        <f t="shared" si="0"/>
        <v>3.3305578684429643E-3</v>
      </c>
    </row>
    <row r="13" spans="1:11" x14ac:dyDescent="0.15">
      <c r="A13" s="79" t="s">
        <v>144</v>
      </c>
      <c r="B13" s="80">
        <v>97</v>
      </c>
      <c r="C13" s="186">
        <v>5.5940023068050751E-2</v>
      </c>
      <c r="D13" s="80">
        <v>78</v>
      </c>
      <c r="E13" s="83">
        <v>5.1553205551883675E-2</v>
      </c>
      <c r="F13" s="80">
        <v>85</v>
      </c>
      <c r="G13" s="165">
        <v>7.0247933884297523E-2</v>
      </c>
      <c r="H13" s="80">
        <v>284</v>
      </c>
      <c r="I13" s="165">
        <v>8.8007437248218162E-2</v>
      </c>
      <c r="J13" s="80">
        <v>119</v>
      </c>
      <c r="K13" s="187">
        <f t="shared" si="0"/>
        <v>9.9084096586178186E-2</v>
      </c>
    </row>
    <row r="14" spans="1:11" x14ac:dyDescent="0.15">
      <c r="A14" s="188"/>
      <c r="B14" s="189"/>
      <c r="C14" s="186"/>
      <c r="D14" s="189"/>
      <c r="E14" s="186"/>
      <c r="F14" s="190"/>
      <c r="G14" s="165"/>
    </row>
    <row r="15" spans="1:11" x14ac:dyDescent="0.15">
      <c r="A15" s="90" t="s">
        <v>68</v>
      </c>
      <c r="B15" s="89"/>
    </row>
    <row r="16" spans="1:11" x14ac:dyDescent="0.15">
      <c r="A16" s="153" t="s">
        <v>69</v>
      </c>
      <c r="B16" s="153"/>
      <c r="C16" s="153"/>
      <c r="D16" s="153"/>
      <c r="E16" s="153"/>
      <c r="F16" s="153"/>
      <c r="G16" s="153"/>
      <c r="H16" s="191"/>
      <c r="J16" s="191"/>
    </row>
    <row r="17" spans="1:10" x14ac:dyDescent="0.15">
      <c r="A17" s="192" t="s">
        <v>145</v>
      </c>
      <c r="B17" s="192"/>
      <c r="C17" s="192"/>
      <c r="D17" s="192"/>
      <c r="E17" s="192"/>
      <c r="F17" s="192"/>
      <c r="G17" s="192"/>
      <c r="H17" s="191"/>
      <c r="J17" s="191"/>
    </row>
    <row r="18" spans="1:10" x14ac:dyDescent="0.15">
      <c r="A18" s="153" t="s">
        <v>72</v>
      </c>
      <c r="B18" s="153"/>
      <c r="C18" s="153"/>
      <c r="D18" s="153"/>
      <c r="E18" s="153"/>
      <c r="F18" s="153"/>
      <c r="G18" s="153"/>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zoomScaleNormal="100" workbookViewId="0"/>
  </sheetViews>
  <sheetFormatPr baseColWidth="10" defaultColWidth="9.140625" defaultRowHeight="10.5" x14ac:dyDescent="0.15"/>
  <cols>
    <col min="1" max="1" width="22.85546875" style="61" customWidth="1"/>
    <col min="2" max="3" width="25.7109375" style="61" customWidth="1"/>
    <col min="4" max="16384" width="9.140625" style="61"/>
  </cols>
  <sheetData>
    <row r="2" spans="1:4" ht="11.25" x14ac:dyDescent="0.15">
      <c r="A2" s="193" t="s">
        <v>146</v>
      </c>
      <c r="B2" s="96"/>
      <c r="C2" s="96"/>
      <c r="D2" s="194"/>
    </row>
    <row r="3" spans="1:4" x14ac:dyDescent="0.15">
      <c r="A3" s="62"/>
      <c r="B3" s="195"/>
      <c r="C3" s="195"/>
    </row>
    <row r="4" spans="1:4" ht="15" customHeight="1" x14ac:dyDescent="0.15">
      <c r="A4" s="99" t="s">
        <v>1</v>
      </c>
      <c r="B4" s="99" t="s">
        <v>147</v>
      </c>
      <c r="C4" s="99" t="s">
        <v>148</v>
      </c>
    </row>
    <row r="5" spans="1:4" x14ac:dyDescent="0.15">
      <c r="A5" s="196">
        <v>1997</v>
      </c>
      <c r="B5" s="197">
        <v>263</v>
      </c>
      <c r="C5" s="198">
        <v>0.126</v>
      </c>
    </row>
    <row r="6" spans="1:4" x14ac:dyDescent="0.15">
      <c r="A6" s="196">
        <v>1998</v>
      </c>
      <c r="B6" s="197">
        <v>289</v>
      </c>
      <c r="C6" s="198">
        <v>0.121</v>
      </c>
    </row>
    <row r="7" spans="1:4" x14ac:dyDescent="0.15">
      <c r="A7" s="196">
        <v>1999</v>
      </c>
      <c r="B7" s="197">
        <v>345</v>
      </c>
      <c r="C7" s="198">
        <v>0.13500000000000001</v>
      </c>
    </row>
    <row r="8" spans="1:4" x14ac:dyDescent="0.15">
      <c r="A8" s="196">
        <v>2000</v>
      </c>
      <c r="B8" s="197">
        <v>363</v>
      </c>
      <c r="C8" s="198">
        <v>0.15</v>
      </c>
    </row>
    <row r="9" spans="1:4" x14ac:dyDescent="0.15">
      <c r="A9" s="196">
        <v>2001</v>
      </c>
      <c r="B9" s="197">
        <v>376</v>
      </c>
      <c r="C9" s="198">
        <v>0.14560000000000001</v>
      </c>
    </row>
    <row r="10" spans="1:4" x14ac:dyDescent="0.15">
      <c r="A10" s="196">
        <v>2002</v>
      </c>
      <c r="B10" s="197">
        <v>377</v>
      </c>
      <c r="C10" s="198">
        <v>0.13300000000000001</v>
      </c>
    </row>
    <row r="11" spans="1:4" x14ac:dyDescent="0.15">
      <c r="A11" s="196">
        <v>2003</v>
      </c>
      <c r="B11" s="197">
        <v>438</v>
      </c>
      <c r="C11" s="198">
        <v>0.12809999999999999</v>
      </c>
    </row>
    <row r="12" spans="1:4" x14ac:dyDescent="0.15">
      <c r="A12" s="196">
        <v>2004</v>
      </c>
      <c r="B12" s="197">
        <v>435</v>
      </c>
      <c r="C12" s="198">
        <v>0.13800000000000001</v>
      </c>
    </row>
    <row r="13" spans="1:4" x14ac:dyDescent="0.15">
      <c r="A13" s="196">
        <v>2005</v>
      </c>
      <c r="B13" s="197">
        <v>510</v>
      </c>
      <c r="C13" s="198">
        <v>0.14299999999999999</v>
      </c>
    </row>
    <row r="14" spans="1:4" x14ac:dyDescent="0.15">
      <c r="A14" s="196">
        <v>2006</v>
      </c>
      <c r="B14" s="197">
        <v>484</v>
      </c>
      <c r="C14" s="198">
        <v>0.13669999999999999</v>
      </c>
    </row>
    <row r="15" spans="1:4" x14ac:dyDescent="0.15">
      <c r="A15" s="196">
        <v>2007</v>
      </c>
      <c r="B15" s="197">
        <v>565</v>
      </c>
      <c r="C15" s="198">
        <v>0.15179999999999999</v>
      </c>
    </row>
    <row r="16" spans="1:4" x14ac:dyDescent="0.15">
      <c r="A16" s="196">
        <v>2008</v>
      </c>
      <c r="B16" s="197">
        <v>653</v>
      </c>
      <c r="C16" s="198">
        <v>0.1671</v>
      </c>
    </row>
    <row r="17" spans="1:6" x14ac:dyDescent="0.15">
      <c r="A17" s="196">
        <v>2009</v>
      </c>
      <c r="B17" s="197">
        <v>664</v>
      </c>
      <c r="C17" s="198">
        <v>0.14879999999999999</v>
      </c>
    </row>
    <row r="18" spans="1:6" x14ac:dyDescent="0.15">
      <c r="A18" s="196">
        <v>2010</v>
      </c>
      <c r="B18" s="197">
        <v>702</v>
      </c>
      <c r="C18" s="198">
        <v>0.13750000000000001</v>
      </c>
    </row>
    <row r="19" spans="1:6" x14ac:dyDescent="0.15">
      <c r="A19" s="196">
        <v>2011</v>
      </c>
      <c r="B19" s="197">
        <v>776</v>
      </c>
      <c r="C19" s="198">
        <v>0.13569999999999999</v>
      </c>
    </row>
    <row r="20" spans="1:6" x14ac:dyDescent="0.15">
      <c r="A20" s="196">
        <v>2012</v>
      </c>
      <c r="B20" s="197">
        <v>814</v>
      </c>
      <c r="C20" s="198">
        <v>0.13469999999999999</v>
      </c>
    </row>
    <row r="21" spans="1:6" x14ac:dyDescent="0.15">
      <c r="A21" s="196">
        <v>2013</v>
      </c>
      <c r="B21" s="197">
        <v>881</v>
      </c>
      <c r="C21" s="198">
        <v>0.14799999999999999</v>
      </c>
    </row>
    <row r="22" spans="1:6" x14ac:dyDescent="0.15">
      <c r="A22" s="196">
        <v>2014</v>
      </c>
      <c r="B22" s="197">
        <v>818</v>
      </c>
      <c r="C22" s="198">
        <v>0.14349999999999999</v>
      </c>
    </row>
    <row r="23" spans="1:6" x14ac:dyDescent="0.15">
      <c r="A23" s="196">
        <v>2015</v>
      </c>
      <c r="B23" s="197">
        <v>872</v>
      </c>
      <c r="C23" s="198">
        <v>0.1391</v>
      </c>
      <c r="E23" s="199"/>
    </row>
    <row r="24" spans="1:6" x14ac:dyDescent="0.15">
      <c r="A24" s="196">
        <v>2016</v>
      </c>
      <c r="B24" s="197">
        <v>976</v>
      </c>
      <c r="C24" s="83">
        <v>0.13491844069670997</v>
      </c>
      <c r="E24" s="163"/>
    </row>
    <row r="25" spans="1:6" x14ac:dyDescent="0.15">
      <c r="A25" s="172">
        <v>2017</v>
      </c>
      <c r="B25" s="200">
        <v>1145</v>
      </c>
      <c r="C25" s="83">
        <v>0.14285714285714285</v>
      </c>
    </row>
    <row r="26" spans="1:6" x14ac:dyDescent="0.15">
      <c r="A26" s="172">
        <v>2018</v>
      </c>
      <c r="B26" s="200">
        <v>1083</v>
      </c>
      <c r="C26" s="201">
        <v>0.13300000000000001</v>
      </c>
      <c r="F26" s="89"/>
    </row>
    <row r="27" spans="1:6" x14ac:dyDescent="0.15">
      <c r="A27" s="172">
        <v>2019</v>
      </c>
      <c r="B27" s="200">
        <v>999</v>
      </c>
      <c r="C27" s="201">
        <v>0.13867295946696279</v>
      </c>
      <c r="E27" s="177"/>
    </row>
    <row r="28" spans="1:6" x14ac:dyDescent="0.15">
      <c r="A28" s="172">
        <v>2020</v>
      </c>
      <c r="B28" s="200">
        <v>1203</v>
      </c>
      <c r="C28" s="177">
        <v>0.14402011253441876</v>
      </c>
    </row>
    <row r="29" spans="1:6" x14ac:dyDescent="0.15">
      <c r="A29" s="172">
        <v>2021</v>
      </c>
      <c r="B29" s="200">
        <v>1309</v>
      </c>
      <c r="C29" s="177">
        <v>0.1535</v>
      </c>
    </row>
    <row r="30" spans="1:6" x14ac:dyDescent="0.15">
      <c r="A30" s="188"/>
      <c r="B30" s="190"/>
      <c r="C30" s="202"/>
    </row>
    <row r="31" spans="1:6" x14ac:dyDescent="0.15">
      <c r="A31" s="90" t="s">
        <v>68</v>
      </c>
    </row>
    <row r="32" spans="1:6" x14ac:dyDescent="0.15">
      <c r="A32" s="153" t="s">
        <v>69</v>
      </c>
      <c r="B32" s="153"/>
      <c r="C32" s="153"/>
      <c r="D32" s="203"/>
    </row>
    <row r="33" spans="1:4" x14ac:dyDescent="0.15">
      <c r="A33" s="79" t="s">
        <v>149</v>
      </c>
      <c r="B33" s="204"/>
      <c r="C33" s="204"/>
    </row>
    <row r="34" spans="1:4" x14ac:dyDescent="0.15">
      <c r="A34" s="79" t="s">
        <v>150</v>
      </c>
      <c r="B34" s="79"/>
      <c r="C34" s="79"/>
    </row>
    <row r="35" spans="1:4" x14ac:dyDescent="0.15">
      <c r="A35" s="153" t="s">
        <v>72</v>
      </c>
      <c r="B35" s="153"/>
      <c r="C35" s="153"/>
      <c r="D35" s="73"/>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2"/>
  <sheetViews>
    <sheetView zoomScaleNormal="100" workbookViewId="0"/>
  </sheetViews>
  <sheetFormatPr baseColWidth="10" defaultColWidth="9.140625" defaultRowHeight="10.5" x14ac:dyDescent="0.15"/>
  <cols>
    <col min="1" max="1" width="23.85546875" style="61" customWidth="1"/>
    <col min="2" max="2" width="10.7109375" style="61" customWidth="1"/>
    <col min="3" max="3" width="12.85546875" style="61" customWidth="1"/>
    <col min="4" max="4" width="10.7109375" style="61" customWidth="1"/>
    <col min="5" max="5" width="12.85546875" style="61" customWidth="1"/>
    <col min="6" max="6" width="10.7109375" style="61" customWidth="1"/>
    <col min="7" max="7" width="12.85546875" style="61" customWidth="1"/>
    <col min="8" max="8" width="10.7109375" style="61" customWidth="1"/>
    <col min="9" max="9" width="12.85546875" style="61" customWidth="1"/>
    <col min="10" max="10" width="10.7109375" style="61" customWidth="1"/>
    <col min="11" max="11" width="12.85546875" style="61" customWidth="1"/>
    <col min="12" max="12" width="9.140625" style="61"/>
    <col min="13" max="13" width="22.85546875" style="61" customWidth="1"/>
    <col min="14" max="14" width="9.140625" style="61"/>
    <col min="15" max="15" width="12.28515625" style="61" customWidth="1"/>
    <col min="16" max="16" width="11.42578125" style="61" customWidth="1"/>
    <col min="17" max="16384" width="9.140625" style="61"/>
  </cols>
  <sheetData>
    <row r="2" spans="1:16" s="181" customFormat="1" ht="15" customHeight="1" x14ac:dyDescent="0.25">
      <c r="A2" s="59" t="s">
        <v>151</v>
      </c>
      <c r="B2" s="141"/>
      <c r="C2" s="141"/>
      <c r="D2" s="141"/>
      <c r="E2" s="141"/>
      <c r="F2" s="141"/>
      <c r="G2" s="141"/>
      <c r="H2" s="205"/>
      <c r="J2" s="205"/>
    </row>
    <row r="3" spans="1:16" ht="11.25" customHeight="1" x14ac:dyDescent="0.15">
      <c r="A3" s="62"/>
      <c r="M3" s="181"/>
      <c r="N3" s="181"/>
      <c r="O3" s="181"/>
      <c r="P3" s="181"/>
    </row>
    <row r="4" spans="1:16" ht="12.75" customHeight="1" x14ac:dyDescent="0.15">
      <c r="A4" s="158" t="s">
        <v>152</v>
      </c>
      <c r="B4" s="68">
        <v>2017</v>
      </c>
      <c r="C4" s="69"/>
      <c r="D4" s="206">
        <v>2018</v>
      </c>
      <c r="E4" s="207"/>
      <c r="F4" s="68">
        <v>2019</v>
      </c>
      <c r="G4" s="69"/>
      <c r="H4" s="68">
        <v>2020</v>
      </c>
      <c r="I4" s="69"/>
      <c r="J4" s="68">
        <v>2021</v>
      </c>
      <c r="K4" s="69"/>
      <c r="M4" s="181"/>
      <c r="N4" s="181"/>
      <c r="O4" s="181"/>
      <c r="P4" s="181"/>
    </row>
    <row r="5" spans="1:16" ht="15" customHeight="1" x14ac:dyDescent="0.15">
      <c r="A5" s="103"/>
      <c r="B5" s="71" t="s">
        <v>65</v>
      </c>
      <c r="C5" s="71" t="s">
        <v>66</v>
      </c>
      <c r="D5" s="72" t="s">
        <v>65</v>
      </c>
      <c r="E5" s="72" t="s">
        <v>66</v>
      </c>
      <c r="F5" s="71" t="s">
        <v>65</v>
      </c>
      <c r="G5" s="71" t="s">
        <v>66</v>
      </c>
      <c r="H5" s="71" t="s">
        <v>65</v>
      </c>
      <c r="I5" s="71" t="s">
        <v>66</v>
      </c>
      <c r="J5" s="71" t="s">
        <v>65</v>
      </c>
      <c r="K5" s="71" t="s">
        <v>66</v>
      </c>
      <c r="M5" s="181"/>
      <c r="N5" s="181"/>
      <c r="O5" s="181"/>
      <c r="P5" s="181"/>
    </row>
    <row r="6" spans="1:16" x14ac:dyDescent="0.15">
      <c r="A6" s="74" t="s">
        <v>14</v>
      </c>
      <c r="B6" s="75">
        <v>8015</v>
      </c>
      <c r="C6" s="146">
        <v>1</v>
      </c>
      <c r="D6" s="75">
        <v>8152</v>
      </c>
      <c r="E6" s="146">
        <v>1</v>
      </c>
      <c r="F6" s="75">
        <v>7204</v>
      </c>
      <c r="G6" s="146">
        <v>0.99999999999999978</v>
      </c>
      <c r="H6" s="75">
        <v>8353</v>
      </c>
      <c r="I6" s="146">
        <v>1</v>
      </c>
      <c r="J6" s="75">
        <v>8529</v>
      </c>
      <c r="K6" s="146">
        <f>J6/$J$6</f>
        <v>1</v>
      </c>
      <c r="M6" s="181"/>
      <c r="N6" s="181"/>
      <c r="O6" s="181"/>
    </row>
    <row r="7" spans="1:16" ht="11.25" x14ac:dyDescent="0.15">
      <c r="A7" s="192" t="s">
        <v>153</v>
      </c>
      <c r="B7" s="80">
        <v>4703</v>
      </c>
      <c r="C7" s="208">
        <v>0.58677479725514659</v>
      </c>
      <c r="D7" s="80">
        <v>4644</v>
      </c>
      <c r="E7" s="83">
        <v>0.56967615309126596</v>
      </c>
      <c r="F7" s="80">
        <v>4401</v>
      </c>
      <c r="G7" s="165">
        <v>0.61091060521932261</v>
      </c>
      <c r="H7" s="80">
        <v>4987</v>
      </c>
      <c r="I7" s="165">
        <v>0.59703100682389565</v>
      </c>
      <c r="J7" s="80">
        <v>5341</v>
      </c>
      <c r="K7" s="165">
        <f t="shared" ref="K7:K17" si="0">J7/$J$6</f>
        <v>0.62621643803493965</v>
      </c>
      <c r="M7" s="181"/>
      <c r="N7" s="181"/>
      <c r="O7" s="181"/>
    </row>
    <row r="8" spans="1:16" x14ac:dyDescent="0.15">
      <c r="A8" s="79" t="s">
        <v>154</v>
      </c>
      <c r="B8" s="80">
        <v>1621</v>
      </c>
      <c r="C8" s="208">
        <v>0.20224578914535246</v>
      </c>
      <c r="D8" s="80">
        <v>1570</v>
      </c>
      <c r="E8" s="83">
        <v>0.19259077526987242</v>
      </c>
      <c r="F8" s="80">
        <v>1360</v>
      </c>
      <c r="G8" s="165">
        <v>0.18878400888395336</v>
      </c>
      <c r="H8" s="80">
        <v>1489</v>
      </c>
      <c r="I8" s="165">
        <v>0.17825930803304202</v>
      </c>
      <c r="J8" s="80">
        <v>1311</v>
      </c>
      <c r="K8" s="165">
        <f t="shared" si="0"/>
        <v>0.15371086880056278</v>
      </c>
      <c r="M8" s="181"/>
      <c r="N8" s="181"/>
      <c r="O8" s="181"/>
    </row>
    <row r="9" spans="1:16" x14ac:dyDescent="0.15">
      <c r="A9" s="79" t="s">
        <v>155</v>
      </c>
      <c r="B9" s="80">
        <v>298</v>
      </c>
      <c r="C9" s="208">
        <v>3.7180286961946349E-2</v>
      </c>
      <c r="D9" s="80">
        <v>372</v>
      </c>
      <c r="E9" s="83">
        <v>4.5632973503434739E-2</v>
      </c>
      <c r="F9" s="80">
        <v>272</v>
      </c>
      <c r="G9" s="165">
        <v>3.7756801776790673E-2</v>
      </c>
      <c r="H9" s="80">
        <v>308</v>
      </c>
      <c r="I9" s="165">
        <v>3.6872979767748115E-2</v>
      </c>
      <c r="J9" s="80">
        <v>285</v>
      </c>
      <c r="K9" s="165">
        <f t="shared" si="0"/>
        <v>3.341540626099191E-2</v>
      </c>
      <c r="M9" s="181"/>
      <c r="N9" s="181"/>
      <c r="O9" s="181"/>
    </row>
    <row r="10" spans="1:16" x14ac:dyDescent="0.15">
      <c r="A10" s="79" t="s">
        <v>156</v>
      </c>
      <c r="B10" s="80">
        <v>432</v>
      </c>
      <c r="C10" s="208">
        <v>5.3898939488459141E-2</v>
      </c>
      <c r="D10" s="80">
        <v>489</v>
      </c>
      <c r="E10" s="83">
        <v>5.9985279685966633E-2</v>
      </c>
      <c r="F10" s="80">
        <v>398</v>
      </c>
      <c r="G10" s="165">
        <v>5.5247084952803997E-2</v>
      </c>
      <c r="H10" s="80">
        <v>508</v>
      </c>
      <c r="I10" s="165">
        <v>6.0816473123428708E-2</v>
      </c>
      <c r="J10" s="80">
        <v>444</v>
      </c>
      <c r="K10" s="165">
        <f t="shared" si="0"/>
        <v>5.2057685543440028E-2</v>
      </c>
      <c r="M10" s="181"/>
      <c r="N10" s="181"/>
      <c r="O10" s="181"/>
    </row>
    <row r="11" spans="1:16" x14ac:dyDescent="0.15">
      <c r="A11" s="79" t="s">
        <v>157</v>
      </c>
      <c r="B11" s="80">
        <v>46</v>
      </c>
      <c r="C11" s="208">
        <v>5.7392389270118525E-3</v>
      </c>
      <c r="D11" s="80">
        <v>49</v>
      </c>
      <c r="E11" s="83">
        <v>6.0107948969578022E-3</v>
      </c>
      <c r="F11" s="80">
        <v>64</v>
      </c>
      <c r="G11" s="165">
        <v>8.8839533592448647E-3</v>
      </c>
      <c r="H11" s="80">
        <v>59</v>
      </c>
      <c r="I11" s="165">
        <v>7.0633305399257756E-3</v>
      </c>
      <c r="J11" s="80">
        <v>64</v>
      </c>
      <c r="K11" s="165">
        <f t="shared" si="0"/>
        <v>7.5038105287841481E-3</v>
      </c>
      <c r="M11" s="181"/>
      <c r="N11" s="181"/>
      <c r="O11" s="181"/>
    </row>
    <row r="12" spans="1:16" x14ac:dyDescent="0.15">
      <c r="A12" s="79" t="s">
        <v>158</v>
      </c>
      <c r="B12" s="80">
        <v>258</v>
      </c>
      <c r="C12" s="208">
        <v>3.2189644416718649E-2</v>
      </c>
      <c r="D12" s="80">
        <v>287</v>
      </c>
      <c r="E12" s="83">
        <v>3.5206084396467122E-2</v>
      </c>
      <c r="F12" s="80">
        <v>194</v>
      </c>
      <c r="G12" s="165">
        <v>2.6929483620210994E-2</v>
      </c>
      <c r="H12" s="80">
        <v>199</v>
      </c>
      <c r="I12" s="165">
        <v>2.382377588890219E-2</v>
      </c>
      <c r="J12" s="80">
        <v>378</v>
      </c>
      <c r="K12" s="165">
        <f t="shared" si="0"/>
        <v>4.4319380935631376E-2</v>
      </c>
      <c r="M12" s="181"/>
      <c r="N12" s="181"/>
      <c r="O12" s="181"/>
    </row>
    <row r="13" spans="1:16" x14ac:dyDescent="0.15">
      <c r="A13" s="79" t="s">
        <v>159</v>
      </c>
      <c r="B13" s="80">
        <v>44</v>
      </c>
      <c r="C13" s="208">
        <v>5.4897067997504677E-3</v>
      </c>
      <c r="D13" s="80">
        <v>46</v>
      </c>
      <c r="E13" s="83">
        <v>5.6427870461236507E-3</v>
      </c>
      <c r="F13" s="80">
        <v>26</v>
      </c>
      <c r="G13" s="165">
        <v>3.6091060521932258E-3</v>
      </c>
      <c r="H13" s="80">
        <v>31</v>
      </c>
      <c r="I13" s="165">
        <v>3.7112414701304919E-3</v>
      </c>
      <c r="J13" s="80">
        <v>27</v>
      </c>
      <c r="K13" s="165">
        <f t="shared" si="0"/>
        <v>3.1656700668308124E-3</v>
      </c>
      <c r="M13" s="181"/>
      <c r="N13" s="181"/>
      <c r="O13" s="181"/>
    </row>
    <row r="14" spans="1:16" x14ac:dyDescent="0.15">
      <c r="A14" s="79" t="s">
        <v>160</v>
      </c>
      <c r="B14" s="80">
        <v>84</v>
      </c>
      <c r="C14" s="208">
        <v>1.0480349344978166E-2</v>
      </c>
      <c r="D14" s="80">
        <v>106</v>
      </c>
      <c r="E14" s="83">
        <v>1.3002944062806674E-2</v>
      </c>
      <c r="F14" s="80">
        <v>70</v>
      </c>
      <c r="G14" s="165">
        <v>9.71682398667407E-3</v>
      </c>
      <c r="H14" s="80">
        <v>59</v>
      </c>
      <c r="I14" s="165">
        <v>7.0633305399257756E-3</v>
      </c>
      <c r="J14" s="80">
        <v>56</v>
      </c>
      <c r="K14" s="165">
        <f t="shared" si="0"/>
        <v>6.5658342126861296E-3</v>
      </c>
      <c r="M14" s="181"/>
      <c r="N14" s="181"/>
      <c r="O14" s="181"/>
    </row>
    <row r="15" spans="1:16" x14ac:dyDescent="0.15">
      <c r="A15" s="79" t="s">
        <v>161</v>
      </c>
      <c r="B15" s="80">
        <v>22</v>
      </c>
      <c r="C15" s="208">
        <v>2.7448533998752338E-3</v>
      </c>
      <c r="D15" s="80">
        <v>36</v>
      </c>
      <c r="E15" s="83">
        <v>4.416094210009814E-3</v>
      </c>
      <c r="F15" s="80">
        <v>18</v>
      </c>
      <c r="G15" s="165">
        <v>2.4986118822876179E-3</v>
      </c>
      <c r="H15" s="80">
        <v>17</v>
      </c>
      <c r="I15" s="165">
        <v>2.0351969352328503E-3</v>
      </c>
      <c r="J15" s="80">
        <v>11</v>
      </c>
      <c r="K15" s="165">
        <f t="shared" si="0"/>
        <v>1.2897174346347756E-3</v>
      </c>
      <c r="M15" s="181"/>
      <c r="N15" s="181"/>
      <c r="O15" s="181"/>
    </row>
    <row r="16" spans="1:16" x14ac:dyDescent="0.15">
      <c r="A16" s="79" t="s">
        <v>162</v>
      </c>
      <c r="B16" s="80">
        <v>148</v>
      </c>
      <c r="C16" s="208">
        <v>1.8465377417342482E-2</v>
      </c>
      <c r="D16" s="80">
        <v>243</v>
      </c>
      <c r="E16" s="83">
        <v>2.9808635917566242E-2</v>
      </c>
      <c r="F16" s="80">
        <v>45</v>
      </c>
      <c r="G16" s="165">
        <v>6.2465297057190446E-3</v>
      </c>
      <c r="H16" s="80">
        <v>80</v>
      </c>
      <c r="I16" s="165">
        <v>9.577397342272238E-3</v>
      </c>
      <c r="J16" s="80">
        <v>156</v>
      </c>
      <c r="K16" s="165">
        <f t="shared" si="0"/>
        <v>1.8290538163911362E-2</v>
      </c>
      <c r="M16" s="181"/>
      <c r="N16" s="181"/>
      <c r="O16" s="181"/>
    </row>
    <row r="17" spans="1:23" x14ac:dyDescent="0.15">
      <c r="A17" s="79" t="s">
        <v>163</v>
      </c>
      <c r="B17" s="80">
        <v>359</v>
      </c>
      <c r="C17" s="208">
        <v>4.4791016843418588E-2</v>
      </c>
      <c r="D17" s="80">
        <v>310</v>
      </c>
      <c r="E17" s="83">
        <v>3.802747791952895E-2</v>
      </c>
      <c r="F17" s="80">
        <v>356</v>
      </c>
      <c r="G17" s="165">
        <v>4.9416990560799554E-2</v>
      </c>
      <c r="H17" s="80">
        <v>616</v>
      </c>
      <c r="I17" s="165">
        <v>7.3745959535496231E-2</v>
      </c>
      <c r="J17" s="80">
        <v>456</v>
      </c>
      <c r="K17" s="165">
        <f t="shared" si="0"/>
        <v>5.3464650017587059E-2</v>
      </c>
      <c r="M17" s="181"/>
      <c r="N17" s="181"/>
      <c r="O17" s="181"/>
    </row>
    <row r="18" spans="1:23" x14ac:dyDescent="0.15">
      <c r="A18" s="88"/>
      <c r="M18" s="181"/>
      <c r="N18" s="181"/>
      <c r="O18" s="181"/>
    </row>
    <row r="19" spans="1:23" x14ac:dyDescent="0.15">
      <c r="A19" s="90" t="s">
        <v>68</v>
      </c>
      <c r="D19" s="89"/>
      <c r="M19" s="181"/>
      <c r="N19" s="181"/>
      <c r="O19" s="181"/>
    </row>
    <row r="20" spans="1:23" s="181" customFormat="1" x14ac:dyDescent="0.15">
      <c r="A20" s="153" t="s">
        <v>69</v>
      </c>
      <c r="B20" s="153"/>
      <c r="C20" s="153"/>
      <c r="D20" s="153"/>
      <c r="E20" s="153"/>
      <c r="F20" s="153"/>
      <c r="G20" s="153"/>
      <c r="H20" s="209"/>
      <c r="J20" s="209"/>
      <c r="Q20" s="61"/>
      <c r="R20" s="61"/>
      <c r="S20" s="61"/>
      <c r="T20" s="61"/>
      <c r="U20" s="61"/>
      <c r="V20" s="61"/>
      <c r="W20" s="61"/>
    </row>
    <row r="21" spans="1:23" s="181" customFormat="1" x14ac:dyDescent="0.15">
      <c r="A21" s="153" t="s">
        <v>164</v>
      </c>
      <c r="B21" s="153"/>
      <c r="C21" s="153"/>
      <c r="D21" s="153"/>
      <c r="E21" s="153"/>
      <c r="F21" s="153"/>
      <c r="G21" s="153"/>
      <c r="H21" s="209"/>
      <c r="J21" s="209"/>
      <c r="Q21" s="61"/>
      <c r="R21" s="61"/>
      <c r="S21" s="61"/>
      <c r="T21" s="61"/>
      <c r="U21" s="61"/>
      <c r="V21" s="61"/>
      <c r="W21" s="61"/>
    </row>
    <row r="22" spans="1:23" s="181" customFormat="1" ht="15" x14ac:dyDescent="0.15">
      <c r="A22" s="153" t="s">
        <v>72</v>
      </c>
      <c r="B22" s="153"/>
      <c r="C22" s="153"/>
      <c r="D22" s="153"/>
      <c r="E22" s="153"/>
      <c r="F22" s="153"/>
      <c r="G22" s="153"/>
      <c r="H22" s="210"/>
      <c r="J22" s="210"/>
      <c r="Q22" s="61"/>
      <c r="R22" s="61"/>
      <c r="S22" s="61"/>
      <c r="T22" s="61"/>
      <c r="U22" s="61"/>
      <c r="V22" s="61"/>
      <c r="W22" s="61"/>
    </row>
    <row r="23" spans="1:23" x14ac:dyDescent="0.15">
      <c r="M23" s="181"/>
      <c r="N23" s="181"/>
      <c r="O23" s="181"/>
      <c r="P23" s="181"/>
    </row>
    <row r="24" spans="1:23" x14ac:dyDescent="0.15">
      <c r="M24" s="181"/>
      <c r="N24" s="181"/>
      <c r="O24" s="181"/>
      <c r="P24" s="181"/>
    </row>
    <row r="25" spans="1:23" x14ac:dyDescent="0.15">
      <c r="M25" s="181"/>
      <c r="N25" s="181"/>
      <c r="O25" s="181"/>
      <c r="P25" s="181"/>
    </row>
    <row r="26" spans="1:23" x14ac:dyDescent="0.15">
      <c r="M26" s="181"/>
      <c r="N26" s="181"/>
      <c r="O26" s="181"/>
      <c r="P26" s="181"/>
    </row>
    <row r="27" spans="1:23" x14ac:dyDescent="0.15">
      <c r="M27" s="181"/>
      <c r="N27" s="181"/>
      <c r="O27" s="181"/>
      <c r="P27" s="181"/>
    </row>
    <row r="28" spans="1:23" x14ac:dyDescent="0.15">
      <c r="M28" s="181"/>
      <c r="N28" s="181"/>
      <c r="O28" s="181"/>
      <c r="P28" s="181"/>
    </row>
    <row r="29" spans="1:23" x14ac:dyDescent="0.15">
      <c r="M29" s="181"/>
      <c r="N29" s="181"/>
      <c r="O29" s="181"/>
      <c r="P29" s="181"/>
    </row>
    <row r="30" spans="1:23" x14ac:dyDescent="0.15">
      <c r="M30" s="181"/>
      <c r="N30" s="181"/>
      <c r="O30" s="181"/>
      <c r="P30" s="181"/>
    </row>
    <row r="31" spans="1:23" x14ac:dyDescent="0.15">
      <c r="M31" s="181"/>
      <c r="N31" s="181"/>
      <c r="O31" s="181"/>
      <c r="P31" s="181"/>
    </row>
    <row r="32" spans="1:23" x14ac:dyDescent="0.15">
      <c r="M32" s="181"/>
      <c r="N32" s="181"/>
      <c r="O32" s="181"/>
      <c r="P32" s="181"/>
    </row>
    <row r="33" spans="13:16" x14ac:dyDescent="0.15">
      <c r="M33" s="181"/>
      <c r="N33" s="181"/>
      <c r="O33" s="181"/>
      <c r="P33" s="181"/>
    </row>
    <row r="34" spans="13:16" x14ac:dyDescent="0.15">
      <c r="M34" s="181"/>
      <c r="N34" s="181"/>
      <c r="O34" s="181"/>
      <c r="P34" s="181"/>
    </row>
    <row r="35" spans="13:16" x14ac:dyDescent="0.15">
      <c r="M35" s="181"/>
      <c r="N35" s="181"/>
      <c r="O35" s="181"/>
      <c r="P35" s="181"/>
    </row>
    <row r="36" spans="13:16" x14ac:dyDescent="0.15">
      <c r="M36" s="181"/>
      <c r="N36" s="181"/>
      <c r="O36" s="181"/>
      <c r="P36" s="181"/>
    </row>
    <row r="37" spans="13:16" x14ac:dyDescent="0.15">
      <c r="M37" s="181"/>
      <c r="N37" s="181"/>
      <c r="O37" s="181"/>
      <c r="P37" s="181"/>
    </row>
    <row r="38" spans="13:16" x14ac:dyDescent="0.15">
      <c r="M38" s="181"/>
      <c r="N38" s="181"/>
      <c r="O38" s="181"/>
      <c r="P38" s="181"/>
    </row>
    <row r="39" spans="13:16" x14ac:dyDescent="0.15">
      <c r="O39" s="181"/>
      <c r="P39" s="181"/>
    </row>
    <row r="40" spans="13:16" x14ac:dyDescent="0.15">
      <c r="M40" s="181"/>
      <c r="N40" s="181"/>
      <c r="O40" s="181"/>
      <c r="P40" s="181"/>
    </row>
    <row r="41" spans="13:16" x14ac:dyDescent="0.15">
      <c r="M41" s="181"/>
      <c r="N41" s="181"/>
      <c r="O41" s="181"/>
      <c r="P41" s="181"/>
    </row>
    <row r="42" spans="13:16" x14ac:dyDescent="0.15">
      <c r="M42" s="181"/>
      <c r="N42" s="181"/>
      <c r="O42" s="181"/>
      <c r="P42" s="181"/>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sheetViews>
  <sheetFormatPr baseColWidth="10" defaultColWidth="9.140625" defaultRowHeight="14.65" customHeight="1" x14ac:dyDescent="0.15"/>
  <cols>
    <col min="1" max="1" width="19.140625" style="61" customWidth="1"/>
    <col min="2" max="2" width="20.42578125" style="61" customWidth="1"/>
    <col min="3" max="3" width="10" style="61" customWidth="1"/>
    <col min="4" max="4" width="11.42578125" style="61" customWidth="1"/>
    <col min="5" max="5" width="10" style="61" customWidth="1"/>
    <col min="6" max="6" width="11.42578125" style="61" customWidth="1"/>
    <col min="7" max="7" width="10" style="61" customWidth="1"/>
    <col min="8" max="8" width="11.42578125" style="61" customWidth="1"/>
    <col min="9" max="9" width="10" style="61" customWidth="1"/>
    <col min="10" max="10" width="11.42578125" style="61" customWidth="1"/>
    <col min="11" max="11" width="10" style="61" customWidth="1"/>
    <col min="12" max="12" width="11.42578125" style="61" customWidth="1"/>
    <col min="13" max="13" width="6.5703125" style="61" customWidth="1"/>
    <col min="14" max="16384" width="9.140625" style="61"/>
  </cols>
  <sheetData>
    <row r="1" spans="1:8" ht="10.5" x14ac:dyDescent="0.15">
      <c r="A1" s="199"/>
      <c r="B1" s="199"/>
      <c r="C1" s="199"/>
      <c r="D1" s="199"/>
      <c r="E1" s="199"/>
      <c r="F1" s="199"/>
      <c r="G1" s="199"/>
      <c r="H1" s="199"/>
    </row>
    <row r="2" spans="1:8" ht="15" customHeight="1" x14ac:dyDescent="0.15">
      <c r="A2" s="114" t="s">
        <v>165</v>
      </c>
      <c r="B2" s="114"/>
      <c r="C2" s="114"/>
      <c r="D2" s="114"/>
      <c r="E2" s="114"/>
      <c r="F2" s="114"/>
      <c r="G2" s="114"/>
      <c r="H2" s="114"/>
    </row>
    <row r="3" spans="1:8" ht="14.65" customHeight="1" x14ac:dyDescent="0.15">
      <c r="A3" s="211"/>
      <c r="B3" s="211"/>
      <c r="E3" s="124"/>
      <c r="F3" s="124"/>
      <c r="G3" s="124"/>
      <c r="H3" s="124"/>
    </row>
    <row r="4" spans="1:8" ht="14.65" customHeight="1" x14ac:dyDescent="0.15">
      <c r="A4" s="119" t="s">
        <v>166</v>
      </c>
      <c r="B4" s="119" t="s">
        <v>167</v>
      </c>
      <c r="C4" s="68">
        <v>2021</v>
      </c>
      <c r="D4" s="69"/>
    </row>
    <row r="5" spans="1:8" ht="14.65" customHeight="1" x14ac:dyDescent="0.15">
      <c r="A5" s="122"/>
      <c r="B5" s="122"/>
      <c r="C5" s="71" t="s">
        <v>65</v>
      </c>
      <c r="D5" s="71" t="s">
        <v>66</v>
      </c>
    </row>
    <row r="6" spans="1:8" ht="14.65" customHeight="1" x14ac:dyDescent="0.15">
      <c r="A6" s="212" t="s">
        <v>14</v>
      </c>
      <c r="B6" s="212"/>
      <c r="C6" s="213">
        <v>430</v>
      </c>
      <c r="D6" s="214">
        <f>C6/$C$6</f>
        <v>1</v>
      </c>
    </row>
    <row r="7" spans="1:8" ht="14.65" customHeight="1" x14ac:dyDescent="0.15">
      <c r="A7" s="215" t="s">
        <v>168</v>
      </c>
      <c r="B7" s="215" t="s">
        <v>169</v>
      </c>
      <c r="C7" s="216">
        <v>202</v>
      </c>
      <c r="D7" s="217">
        <f t="shared" ref="D7:D36" si="0">C7/$C$6</f>
        <v>0.4697674418604651</v>
      </c>
    </row>
    <row r="8" spans="1:8" ht="14.65" customHeight="1" x14ac:dyDescent="0.15">
      <c r="A8" s="215" t="s">
        <v>170</v>
      </c>
      <c r="B8" s="215" t="s">
        <v>169</v>
      </c>
      <c r="C8" s="216">
        <v>56</v>
      </c>
      <c r="D8" s="217">
        <f t="shared" si="0"/>
        <v>0.13023255813953488</v>
      </c>
    </row>
    <row r="9" spans="1:8" ht="14.65" customHeight="1" x14ac:dyDescent="0.15">
      <c r="A9" s="215" t="s">
        <v>169</v>
      </c>
      <c r="B9" s="215" t="s">
        <v>168</v>
      </c>
      <c r="C9" s="216">
        <v>48</v>
      </c>
      <c r="D9" s="217">
        <f t="shared" si="0"/>
        <v>0.11162790697674418</v>
      </c>
    </row>
    <row r="10" spans="1:8" ht="14.65" customHeight="1" x14ac:dyDescent="0.15">
      <c r="A10" s="215" t="s">
        <v>171</v>
      </c>
      <c r="B10" s="215" t="s">
        <v>172</v>
      </c>
      <c r="C10" s="216">
        <v>39</v>
      </c>
      <c r="D10" s="217">
        <f t="shared" si="0"/>
        <v>9.0697674418604657E-2</v>
      </c>
    </row>
    <row r="11" spans="1:8" ht="14.65" customHeight="1" x14ac:dyDescent="0.15">
      <c r="A11" s="215" t="s">
        <v>173</v>
      </c>
      <c r="B11" s="215" t="s">
        <v>169</v>
      </c>
      <c r="C11" s="216">
        <v>19</v>
      </c>
      <c r="D11" s="217">
        <f t="shared" si="0"/>
        <v>4.4186046511627906E-2</v>
      </c>
    </row>
    <row r="12" spans="1:8" ht="14.65" customHeight="1" x14ac:dyDescent="0.15">
      <c r="A12" s="215" t="s">
        <v>174</v>
      </c>
      <c r="B12" s="215" t="s">
        <v>169</v>
      </c>
      <c r="C12" s="216">
        <v>14</v>
      </c>
      <c r="D12" s="217">
        <f t="shared" si="0"/>
        <v>3.255813953488372E-2</v>
      </c>
    </row>
    <row r="13" spans="1:8" ht="14.65" customHeight="1" x14ac:dyDescent="0.15">
      <c r="A13" s="215" t="s">
        <v>169</v>
      </c>
      <c r="B13" s="215" t="s">
        <v>174</v>
      </c>
      <c r="C13" s="216">
        <v>5</v>
      </c>
      <c r="D13" s="217">
        <f t="shared" si="0"/>
        <v>1.1627906976744186E-2</v>
      </c>
    </row>
    <row r="14" spans="1:8" ht="14.65" customHeight="1" x14ac:dyDescent="0.15">
      <c r="A14" s="215" t="s">
        <v>175</v>
      </c>
      <c r="B14" s="215" t="s">
        <v>169</v>
      </c>
      <c r="C14" s="216">
        <v>5</v>
      </c>
      <c r="D14" s="217">
        <f t="shared" si="0"/>
        <v>1.1627906976744186E-2</v>
      </c>
    </row>
    <row r="15" spans="1:8" ht="14.65" customHeight="1" x14ac:dyDescent="0.15">
      <c r="A15" s="215" t="s">
        <v>176</v>
      </c>
      <c r="B15" s="215" t="s">
        <v>169</v>
      </c>
      <c r="C15" s="216">
        <v>5</v>
      </c>
      <c r="D15" s="217">
        <f t="shared" si="0"/>
        <v>1.1627906976744186E-2</v>
      </c>
    </row>
    <row r="16" spans="1:8" ht="14.65" customHeight="1" x14ac:dyDescent="0.15">
      <c r="A16" s="215" t="s">
        <v>169</v>
      </c>
      <c r="B16" s="215" t="s">
        <v>170</v>
      </c>
      <c r="C16" s="216">
        <v>4</v>
      </c>
      <c r="D16" s="217">
        <f t="shared" si="0"/>
        <v>9.3023255813953487E-3</v>
      </c>
    </row>
    <row r="17" spans="1:4" ht="14.65" customHeight="1" x14ac:dyDescent="0.15">
      <c r="A17" s="215" t="s">
        <v>169</v>
      </c>
      <c r="B17" s="215" t="s">
        <v>177</v>
      </c>
      <c r="C17" s="216">
        <v>4</v>
      </c>
      <c r="D17" s="217">
        <f t="shared" si="0"/>
        <v>9.3023255813953487E-3</v>
      </c>
    </row>
    <row r="18" spans="1:4" ht="14.65" customHeight="1" x14ac:dyDescent="0.15">
      <c r="A18" s="215" t="s">
        <v>178</v>
      </c>
      <c r="B18" s="215" t="s">
        <v>169</v>
      </c>
      <c r="C18" s="216">
        <v>3</v>
      </c>
      <c r="D18" s="217">
        <f t="shared" si="0"/>
        <v>6.9767441860465115E-3</v>
      </c>
    </row>
    <row r="19" spans="1:4" ht="14.65" customHeight="1" x14ac:dyDescent="0.15">
      <c r="A19" s="215" t="s">
        <v>179</v>
      </c>
      <c r="B19" s="215" t="s">
        <v>169</v>
      </c>
      <c r="C19" s="216">
        <v>3</v>
      </c>
      <c r="D19" s="217">
        <f t="shared" si="0"/>
        <v>6.9767441860465115E-3</v>
      </c>
    </row>
    <row r="20" spans="1:4" ht="14.65" customHeight="1" x14ac:dyDescent="0.15">
      <c r="A20" s="215" t="s">
        <v>180</v>
      </c>
      <c r="B20" s="215" t="s">
        <v>169</v>
      </c>
      <c r="C20" s="216">
        <v>3</v>
      </c>
      <c r="D20" s="217">
        <f t="shared" si="0"/>
        <v>6.9767441860465115E-3</v>
      </c>
    </row>
    <row r="21" spans="1:4" ht="14.65" customHeight="1" x14ac:dyDescent="0.15">
      <c r="A21" s="215" t="s">
        <v>181</v>
      </c>
      <c r="B21" s="215" t="s">
        <v>169</v>
      </c>
      <c r="C21" s="216">
        <v>2</v>
      </c>
      <c r="D21" s="217">
        <f t="shared" si="0"/>
        <v>4.6511627906976744E-3</v>
      </c>
    </row>
    <row r="22" spans="1:4" ht="14.65" customHeight="1" x14ac:dyDescent="0.15">
      <c r="A22" s="215" t="s">
        <v>169</v>
      </c>
      <c r="B22" s="215" t="s">
        <v>182</v>
      </c>
      <c r="C22" s="216">
        <v>2</v>
      </c>
      <c r="D22" s="217">
        <f t="shared" si="0"/>
        <v>4.6511627906976744E-3</v>
      </c>
    </row>
    <row r="23" spans="1:4" ht="14.65" customHeight="1" x14ac:dyDescent="0.15">
      <c r="A23" s="215" t="s">
        <v>169</v>
      </c>
      <c r="B23" s="215" t="s">
        <v>183</v>
      </c>
      <c r="C23" s="216">
        <v>2</v>
      </c>
      <c r="D23" s="217">
        <f t="shared" si="0"/>
        <v>4.6511627906976744E-3</v>
      </c>
    </row>
    <row r="24" spans="1:4" ht="14.65" customHeight="1" x14ac:dyDescent="0.15">
      <c r="A24" s="215" t="s">
        <v>184</v>
      </c>
      <c r="B24" s="215" t="s">
        <v>169</v>
      </c>
      <c r="C24" s="216">
        <v>2</v>
      </c>
      <c r="D24" s="217">
        <f t="shared" si="0"/>
        <v>4.6511627906976744E-3</v>
      </c>
    </row>
    <row r="25" spans="1:4" ht="14.65" customHeight="1" x14ac:dyDescent="0.15">
      <c r="A25" s="215" t="s">
        <v>182</v>
      </c>
      <c r="B25" s="215" t="s">
        <v>169</v>
      </c>
      <c r="C25" s="216">
        <v>1</v>
      </c>
      <c r="D25" s="217">
        <f t="shared" si="0"/>
        <v>2.3255813953488372E-3</v>
      </c>
    </row>
    <row r="26" spans="1:4" ht="14.65" customHeight="1" x14ac:dyDescent="0.15">
      <c r="A26" s="215" t="s">
        <v>183</v>
      </c>
      <c r="B26" s="215" t="s">
        <v>169</v>
      </c>
      <c r="C26" s="216">
        <v>1</v>
      </c>
      <c r="D26" s="217">
        <f t="shared" si="0"/>
        <v>2.3255813953488372E-3</v>
      </c>
    </row>
    <row r="27" spans="1:4" ht="14.65" customHeight="1" x14ac:dyDescent="0.15">
      <c r="A27" s="215" t="s">
        <v>185</v>
      </c>
      <c r="B27" s="215" t="s">
        <v>169</v>
      </c>
      <c r="C27" s="216">
        <v>1</v>
      </c>
      <c r="D27" s="217">
        <f t="shared" si="0"/>
        <v>2.3255813953488372E-3</v>
      </c>
    </row>
    <row r="28" spans="1:4" ht="14.65" customHeight="1" x14ac:dyDescent="0.15">
      <c r="A28" s="215" t="s">
        <v>186</v>
      </c>
      <c r="B28" s="215" t="s">
        <v>169</v>
      </c>
      <c r="C28" s="216">
        <v>1</v>
      </c>
      <c r="D28" s="217">
        <f t="shared" si="0"/>
        <v>2.3255813953488372E-3</v>
      </c>
    </row>
    <row r="29" spans="1:4" ht="14.65" customHeight="1" x14ac:dyDescent="0.15">
      <c r="A29" s="215" t="s">
        <v>187</v>
      </c>
      <c r="B29" s="215" t="s">
        <v>169</v>
      </c>
      <c r="C29" s="216">
        <v>1</v>
      </c>
      <c r="D29" s="217">
        <f t="shared" si="0"/>
        <v>2.3255813953488372E-3</v>
      </c>
    </row>
    <row r="30" spans="1:4" ht="14.65" customHeight="1" x14ac:dyDescent="0.15">
      <c r="A30" s="215" t="s">
        <v>169</v>
      </c>
      <c r="B30" s="215" t="s">
        <v>178</v>
      </c>
      <c r="C30" s="216">
        <v>1</v>
      </c>
      <c r="D30" s="217">
        <f t="shared" si="0"/>
        <v>2.3255813953488372E-3</v>
      </c>
    </row>
    <row r="31" spans="1:4" ht="14.65" customHeight="1" x14ac:dyDescent="0.15">
      <c r="A31" s="215" t="s">
        <v>169</v>
      </c>
      <c r="B31" s="215" t="s">
        <v>181</v>
      </c>
      <c r="C31" s="216">
        <v>1</v>
      </c>
      <c r="D31" s="217">
        <f t="shared" si="0"/>
        <v>2.3255813953488372E-3</v>
      </c>
    </row>
    <row r="32" spans="1:4" ht="14.65" customHeight="1" x14ac:dyDescent="0.15">
      <c r="A32" s="215" t="s">
        <v>169</v>
      </c>
      <c r="B32" s="215" t="s">
        <v>188</v>
      </c>
      <c r="C32" s="216">
        <v>1</v>
      </c>
      <c r="D32" s="217">
        <f t="shared" si="0"/>
        <v>2.3255813953488372E-3</v>
      </c>
    </row>
    <row r="33" spans="1:8" ht="14.65" customHeight="1" x14ac:dyDescent="0.15">
      <c r="A33" s="215" t="s">
        <v>177</v>
      </c>
      <c r="B33" s="215" t="s">
        <v>169</v>
      </c>
      <c r="C33" s="216">
        <v>1</v>
      </c>
      <c r="D33" s="217">
        <f t="shared" si="0"/>
        <v>2.3255813953488372E-3</v>
      </c>
    </row>
    <row r="34" spans="1:8" ht="14.65" customHeight="1" x14ac:dyDescent="0.15">
      <c r="A34" s="215" t="s">
        <v>189</v>
      </c>
      <c r="B34" s="215" t="s">
        <v>169</v>
      </c>
      <c r="C34" s="216">
        <v>1</v>
      </c>
      <c r="D34" s="217">
        <f t="shared" si="0"/>
        <v>2.3255813953488372E-3</v>
      </c>
    </row>
    <row r="35" spans="1:8" ht="14.65" customHeight="1" x14ac:dyDescent="0.15">
      <c r="A35" s="215" t="s">
        <v>190</v>
      </c>
      <c r="B35" s="215" t="s">
        <v>169</v>
      </c>
      <c r="C35" s="216">
        <v>1</v>
      </c>
      <c r="D35" s="217">
        <f t="shared" si="0"/>
        <v>2.3255813953488372E-3</v>
      </c>
    </row>
    <row r="36" spans="1:8" ht="14.65" customHeight="1" x14ac:dyDescent="0.15">
      <c r="A36" s="215" t="s">
        <v>191</v>
      </c>
      <c r="B36" s="215" t="s">
        <v>169</v>
      </c>
      <c r="C36" s="216">
        <v>1</v>
      </c>
      <c r="D36" s="217">
        <f t="shared" si="0"/>
        <v>2.3255813953488372E-3</v>
      </c>
      <c r="E36" s="93"/>
      <c r="F36" s="199"/>
      <c r="G36" s="93"/>
      <c r="H36" s="199"/>
    </row>
    <row r="37" spans="1:8" ht="14.65" customHeight="1" x14ac:dyDescent="0.15">
      <c r="A37" s="215"/>
      <c r="B37" s="215"/>
      <c r="C37" s="216"/>
      <c r="D37" s="203"/>
      <c r="E37" s="93"/>
      <c r="F37" s="199"/>
      <c r="G37" s="93"/>
      <c r="H37" s="199"/>
    </row>
    <row r="38" spans="1:8" ht="14.65" customHeight="1" x14ac:dyDescent="0.15">
      <c r="A38" s="90" t="s">
        <v>192</v>
      </c>
      <c r="D38" s="89"/>
    </row>
    <row r="39" spans="1:8" ht="14.65" customHeight="1" x14ac:dyDescent="0.15">
      <c r="A39" s="153" t="s">
        <v>69</v>
      </c>
      <c r="B39" s="153"/>
      <c r="C39" s="153"/>
      <c r="D39" s="153"/>
      <c r="E39" s="153"/>
      <c r="F39" s="153"/>
      <c r="G39" s="153"/>
      <c r="H39" s="153"/>
    </row>
    <row r="40" spans="1:8" ht="14.65" customHeight="1" x14ac:dyDescent="0.15">
      <c r="A40" s="218" t="s">
        <v>70</v>
      </c>
      <c r="B40" s="218"/>
      <c r="C40" s="218"/>
      <c r="D40" s="218"/>
      <c r="E40" s="218"/>
      <c r="F40" s="218"/>
      <c r="G40" s="218"/>
      <c r="H40" s="218"/>
    </row>
    <row r="41" spans="1:8" s="181" customFormat="1" ht="14.65" customHeight="1" x14ac:dyDescent="0.25">
      <c r="A41" s="153" t="s">
        <v>72</v>
      </c>
      <c r="B41" s="153"/>
      <c r="C41" s="153"/>
      <c r="D41" s="153"/>
      <c r="E41" s="153"/>
      <c r="F41" s="153"/>
      <c r="G41" s="153"/>
      <c r="H41" s="153"/>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
  <sheetViews>
    <sheetView zoomScaleNormal="100" workbookViewId="0"/>
  </sheetViews>
  <sheetFormatPr baseColWidth="10" defaultColWidth="9.140625" defaultRowHeight="10.5" x14ac:dyDescent="0.15"/>
  <cols>
    <col min="1" max="1" width="23" style="61" customWidth="1"/>
    <col min="2" max="2" width="10.7109375" style="61" customWidth="1"/>
    <col min="3" max="3" width="12.140625" style="61" customWidth="1"/>
    <col min="4" max="4" width="10.7109375" style="61" customWidth="1"/>
    <col min="5" max="5" width="12.140625" style="61" customWidth="1"/>
    <col min="6" max="6" width="10.7109375" style="61" customWidth="1"/>
    <col min="7" max="7" width="12.140625" style="61" customWidth="1"/>
    <col min="8" max="8" width="10.7109375" style="61" customWidth="1"/>
    <col min="9" max="9" width="12.140625" style="61" customWidth="1"/>
    <col min="10" max="10" width="10.7109375" style="61" customWidth="1"/>
    <col min="11" max="11" width="12.140625" style="61" customWidth="1"/>
    <col min="12" max="16384" width="9.140625" style="61"/>
  </cols>
  <sheetData>
    <row r="2" spans="1:11" ht="11.25" x14ac:dyDescent="0.15">
      <c r="A2" s="59" t="s">
        <v>193</v>
      </c>
      <c r="B2" s="141"/>
      <c r="C2" s="141"/>
      <c r="D2" s="141"/>
      <c r="E2" s="141"/>
      <c r="F2" s="141"/>
      <c r="G2" s="141"/>
      <c r="H2" s="157"/>
      <c r="J2" s="157"/>
    </row>
    <row r="3" spans="1:11" ht="11.25" customHeight="1" x14ac:dyDescent="0.15">
      <c r="A3" s="62"/>
    </row>
    <row r="4" spans="1:11" ht="15" customHeight="1" x14ac:dyDescent="0.15">
      <c r="A4" s="158" t="s">
        <v>64</v>
      </c>
      <c r="B4" s="207">
        <v>2017</v>
      </c>
      <c r="C4" s="219"/>
      <c r="D4" s="99">
        <v>2018</v>
      </c>
      <c r="E4" s="100"/>
      <c r="F4" s="68">
        <v>2019</v>
      </c>
      <c r="G4" s="69"/>
      <c r="H4" s="68">
        <v>2020</v>
      </c>
      <c r="I4" s="69"/>
      <c r="J4" s="68">
        <v>2021</v>
      </c>
      <c r="K4" s="69"/>
    </row>
    <row r="5" spans="1:11" ht="15" customHeight="1" x14ac:dyDescent="0.15">
      <c r="A5" s="220"/>
      <c r="B5" s="221" t="s">
        <v>194</v>
      </c>
      <c r="C5" s="222" t="s">
        <v>66</v>
      </c>
      <c r="D5" s="104" t="s">
        <v>194</v>
      </c>
      <c r="E5" s="104" t="s">
        <v>66</v>
      </c>
      <c r="F5" s="104" t="s">
        <v>194</v>
      </c>
      <c r="G5" s="104" t="s">
        <v>66</v>
      </c>
      <c r="H5" s="104" t="s">
        <v>194</v>
      </c>
      <c r="I5" s="104" t="s">
        <v>66</v>
      </c>
      <c r="J5" s="104" t="s">
        <v>194</v>
      </c>
      <c r="K5" s="104" t="s">
        <v>66</v>
      </c>
    </row>
    <row r="6" spans="1:11" x14ac:dyDescent="0.15">
      <c r="A6" s="74" t="s">
        <v>14</v>
      </c>
      <c r="B6" s="130">
        <v>154</v>
      </c>
      <c r="C6" s="184">
        <v>0.99999999999999989</v>
      </c>
      <c r="D6" s="130">
        <v>163</v>
      </c>
      <c r="E6" s="184">
        <v>1.0000000000000002</v>
      </c>
      <c r="F6" s="130">
        <v>188</v>
      </c>
      <c r="G6" s="214">
        <v>1</v>
      </c>
      <c r="H6" s="130">
        <v>150</v>
      </c>
      <c r="I6" s="214">
        <v>0.99999999999999989</v>
      </c>
      <c r="J6" s="130">
        <v>117</v>
      </c>
      <c r="K6" s="214">
        <v>1</v>
      </c>
    </row>
    <row r="7" spans="1:11" x14ac:dyDescent="0.15">
      <c r="A7" s="79" t="s">
        <v>15</v>
      </c>
      <c r="B7" s="163">
        <v>0</v>
      </c>
      <c r="C7" s="223">
        <v>0</v>
      </c>
      <c r="D7" s="163">
        <v>5</v>
      </c>
      <c r="E7" s="223">
        <v>3.0674846625766871E-2</v>
      </c>
      <c r="F7" s="163">
        <v>1</v>
      </c>
      <c r="G7" s="223">
        <v>5.3191489361702126E-3</v>
      </c>
      <c r="H7" s="163">
        <v>3</v>
      </c>
      <c r="I7" s="223">
        <v>0.02</v>
      </c>
      <c r="J7" s="163">
        <v>1</v>
      </c>
      <c r="K7" s="217">
        <v>8.5470085470085479E-3</v>
      </c>
    </row>
    <row r="8" spans="1:11" x14ac:dyDescent="0.15">
      <c r="A8" s="79" t="s">
        <v>16</v>
      </c>
      <c r="B8" s="163">
        <v>2</v>
      </c>
      <c r="C8" s="223">
        <v>1.2987012987012988E-2</v>
      </c>
      <c r="D8" s="163">
        <v>1</v>
      </c>
      <c r="E8" s="223">
        <v>6.1349693251533744E-3</v>
      </c>
      <c r="F8" s="163">
        <v>2</v>
      </c>
      <c r="G8" s="223">
        <v>1.0638297872340425E-2</v>
      </c>
      <c r="H8" s="163">
        <v>5</v>
      </c>
      <c r="I8" s="223">
        <v>3.3333333333333333E-2</v>
      </c>
      <c r="J8" s="163">
        <v>0</v>
      </c>
      <c r="K8" s="217">
        <v>0</v>
      </c>
    </row>
    <row r="9" spans="1:11" x14ac:dyDescent="0.15">
      <c r="A9" s="79" t="s">
        <v>17</v>
      </c>
      <c r="B9" s="163">
        <v>2</v>
      </c>
      <c r="C9" s="223">
        <v>1.2987012987012988E-2</v>
      </c>
      <c r="D9" s="163">
        <v>1</v>
      </c>
      <c r="E9" s="223">
        <v>6.1349693251533744E-3</v>
      </c>
      <c r="F9" s="163">
        <v>2</v>
      </c>
      <c r="G9" s="223">
        <v>1.0638297872340425E-2</v>
      </c>
      <c r="H9" s="163">
        <v>3</v>
      </c>
      <c r="I9" s="223">
        <v>0.02</v>
      </c>
      <c r="J9" s="163">
        <v>3</v>
      </c>
      <c r="K9" s="217">
        <v>2.564102564102564E-2</v>
      </c>
    </row>
    <row r="10" spans="1:11" x14ac:dyDescent="0.15">
      <c r="A10" s="79" t="s">
        <v>18</v>
      </c>
      <c r="B10" s="163">
        <v>0</v>
      </c>
      <c r="C10" s="223">
        <v>0</v>
      </c>
      <c r="D10" s="163">
        <v>1</v>
      </c>
      <c r="E10" s="223">
        <v>6.1349693251533744E-3</v>
      </c>
      <c r="F10" s="163">
        <v>3</v>
      </c>
      <c r="G10" s="223">
        <v>1.5957446808510637E-2</v>
      </c>
      <c r="H10" s="163">
        <v>2</v>
      </c>
      <c r="I10" s="223">
        <v>1.3333333333333334E-2</v>
      </c>
      <c r="J10" s="163">
        <v>4</v>
      </c>
      <c r="K10" s="217">
        <v>3.4188034188034191E-2</v>
      </c>
    </row>
    <row r="11" spans="1:11" x14ac:dyDescent="0.15">
      <c r="A11" s="79" t="s">
        <v>19</v>
      </c>
      <c r="B11" s="163">
        <v>2</v>
      </c>
      <c r="C11" s="223">
        <v>1.2987012987012988E-2</v>
      </c>
      <c r="D11" s="163">
        <v>3</v>
      </c>
      <c r="E11" s="223">
        <v>1.8404907975460124E-2</v>
      </c>
      <c r="F11" s="163">
        <v>6</v>
      </c>
      <c r="G11" s="223">
        <v>3.1914893617021274E-2</v>
      </c>
      <c r="H11" s="163">
        <v>2</v>
      </c>
      <c r="I11" s="223">
        <v>1.3333333333333334E-2</v>
      </c>
      <c r="J11" s="163">
        <v>2</v>
      </c>
      <c r="K11" s="217">
        <v>1.7094017094017096E-2</v>
      </c>
    </row>
    <row r="12" spans="1:11" x14ac:dyDescent="0.15">
      <c r="A12" s="79" t="s">
        <v>20</v>
      </c>
      <c r="B12" s="163">
        <v>22</v>
      </c>
      <c r="C12" s="223">
        <v>0.14285714285714285</v>
      </c>
      <c r="D12" s="163">
        <v>13</v>
      </c>
      <c r="E12" s="223">
        <v>7.9754601226993863E-2</v>
      </c>
      <c r="F12" s="163">
        <v>18</v>
      </c>
      <c r="G12" s="223">
        <v>9.5744680851063829E-2</v>
      </c>
      <c r="H12" s="163">
        <v>18</v>
      </c>
      <c r="I12" s="223">
        <v>0.12</v>
      </c>
      <c r="J12" s="163">
        <v>12</v>
      </c>
      <c r="K12" s="217">
        <v>0.10256410256410256</v>
      </c>
    </row>
    <row r="13" spans="1:11" x14ac:dyDescent="0.15">
      <c r="A13" s="79" t="s">
        <v>21</v>
      </c>
      <c r="B13" s="163">
        <v>103</v>
      </c>
      <c r="C13" s="223">
        <v>0.66883116883116878</v>
      </c>
      <c r="D13" s="163">
        <v>112</v>
      </c>
      <c r="E13" s="223">
        <v>0.68711656441717794</v>
      </c>
      <c r="F13" s="163">
        <v>126</v>
      </c>
      <c r="G13" s="223">
        <v>0.67021276595744683</v>
      </c>
      <c r="H13" s="163">
        <v>97</v>
      </c>
      <c r="I13" s="223">
        <v>0.64666666666666661</v>
      </c>
      <c r="J13" s="163">
        <v>77</v>
      </c>
      <c r="K13" s="217">
        <v>0.65811965811965811</v>
      </c>
    </row>
    <row r="14" spans="1:11" x14ac:dyDescent="0.15">
      <c r="A14" s="79" t="s">
        <v>22</v>
      </c>
      <c r="B14" s="163">
        <v>3</v>
      </c>
      <c r="C14" s="223">
        <v>1.948051948051948E-2</v>
      </c>
      <c r="D14" s="163">
        <v>2</v>
      </c>
      <c r="E14" s="223">
        <v>1.2269938650306749E-2</v>
      </c>
      <c r="F14" s="163">
        <v>3</v>
      </c>
      <c r="G14" s="223">
        <v>1.5957446808510637E-2</v>
      </c>
      <c r="H14" s="163">
        <v>1</v>
      </c>
      <c r="I14" s="223">
        <v>6.6666666666666671E-3</v>
      </c>
      <c r="J14" s="163">
        <v>3</v>
      </c>
      <c r="K14" s="217">
        <v>2.564102564102564E-2</v>
      </c>
    </row>
    <row r="15" spans="1:11" x14ac:dyDescent="0.15">
      <c r="A15" s="79" t="s">
        <v>23</v>
      </c>
      <c r="B15" s="163">
        <v>2</v>
      </c>
      <c r="C15" s="223">
        <v>1.2987012987012988E-2</v>
      </c>
      <c r="D15" s="163">
        <v>2</v>
      </c>
      <c r="E15" s="223">
        <v>1.2269938650306749E-2</v>
      </c>
      <c r="F15" s="163">
        <v>0</v>
      </c>
      <c r="G15" s="223">
        <v>0</v>
      </c>
      <c r="H15" s="163">
        <v>3</v>
      </c>
      <c r="I15" s="223">
        <v>0.02</v>
      </c>
      <c r="J15" s="163">
        <v>0</v>
      </c>
      <c r="K15" s="217">
        <v>0</v>
      </c>
    </row>
    <row r="16" spans="1:11" x14ac:dyDescent="0.15">
      <c r="A16" s="79" t="s">
        <v>24</v>
      </c>
      <c r="B16" s="86" t="s">
        <v>130</v>
      </c>
      <c r="C16" s="224" t="s">
        <v>130</v>
      </c>
      <c r="D16" s="86">
        <v>1</v>
      </c>
      <c r="E16" s="223">
        <v>6.1349693251533744E-3</v>
      </c>
      <c r="F16" s="163">
        <v>1</v>
      </c>
      <c r="G16" s="223">
        <v>5.3191489361702126E-3</v>
      </c>
      <c r="H16" s="163">
        <v>2</v>
      </c>
      <c r="I16" s="223">
        <v>1.3333333333333334E-2</v>
      </c>
      <c r="J16" s="163">
        <v>0</v>
      </c>
      <c r="K16" s="217">
        <v>0</v>
      </c>
    </row>
    <row r="17" spans="1:11" x14ac:dyDescent="0.15">
      <c r="A17" s="79" t="s">
        <v>25</v>
      </c>
      <c r="B17" s="163">
        <v>6</v>
      </c>
      <c r="C17" s="223">
        <v>3.896103896103896E-2</v>
      </c>
      <c r="D17" s="163">
        <v>4</v>
      </c>
      <c r="E17" s="223">
        <v>2.4539877300613498E-2</v>
      </c>
      <c r="F17" s="163">
        <v>11</v>
      </c>
      <c r="G17" s="223">
        <v>5.8510638297872342E-2</v>
      </c>
      <c r="H17" s="163">
        <v>6</v>
      </c>
      <c r="I17" s="223">
        <v>0.04</v>
      </c>
      <c r="J17" s="163">
        <v>7</v>
      </c>
      <c r="K17" s="217">
        <v>5.9829059829059832E-2</v>
      </c>
    </row>
    <row r="18" spans="1:11" x14ac:dyDescent="0.15">
      <c r="A18" s="79" t="s">
        <v>26</v>
      </c>
      <c r="B18" s="163">
        <v>4</v>
      </c>
      <c r="C18" s="223">
        <v>2.5974025974025976E-2</v>
      </c>
      <c r="D18" s="163">
        <v>5</v>
      </c>
      <c r="E18" s="223">
        <v>3.0674846625766871E-2</v>
      </c>
      <c r="F18" s="163">
        <v>4</v>
      </c>
      <c r="G18" s="223">
        <v>2.1276595744680851E-2</v>
      </c>
      <c r="H18" s="163">
        <v>4</v>
      </c>
      <c r="I18" s="223">
        <v>2.6666666666666668E-2</v>
      </c>
      <c r="J18" s="163">
        <v>1</v>
      </c>
      <c r="K18" s="217">
        <v>8.5470085470085479E-3</v>
      </c>
    </row>
    <row r="19" spans="1:11" x14ac:dyDescent="0.15">
      <c r="A19" s="79" t="s">
        <v>195</v>
      </c>
      <c r="B19" s="163">
        <v>1</v>
      </c>
      <c r="C19" s="223">
        <v>6.4935064935064939E-3</v>
      </c>
      <c r="D19" s="163">
        <v>5</v>
      </c>
      <c r="E19" s="223">
        <v>3.0674846625766871E-2</v>
      </c>
      <c r="F19" s="163">
        <v>3</v>
      </c>
      <c r="G19" s="223">
        <v>1.5957446808510637E-2</v>
      </c>
      <c r="H19" s="163">
        <v>2</v>
      </c>
      <c r="I19" s="223">
        <v>1.3333333333333334E-2</v>
      </c>
      <c r="J19" s="163">
        <v>1</v>
      </c>
      <c r="K19" s="217">
        <v>8.5470085470085479E-3</v>
      </c>
    </row>
    <row r="20" spans="1:11" x14ac:dyDescent="0.15">
      <c r="A20" s="79" t="s">
        <v>196</v>
      </c>
      <c r="B20" s="163">
        <v>5</v>
      </c>
      <c r="C20" s="223">
        <v>3.2467532467532464E-2</v>
      </c>
      <c r="D20" s="163">
        <v>5</v>
      </c>
      <c r="E20" s="223">
        <v>3.0674846625766871E-2</v>
      </c>
      <c r="F20" s="163">
        <v>5</v>
      </c>
      <c r="G20" s="223">
        <v>2.6595744680851064E-2</v>
      </c>
      <c r="H20" s="163">
        <v>0</v>
      </c>
      <c r="I20" s="223">
        <v>0</v>
      </c>
      <c r="J20" s="163">
        <v>4</v>
      </c>
      <c r="K20" s="217">
        <v>3.4188034188034191E-2</v>
      </c>
    </row>
    <row r="21" spans="1:11" x14ac:dyDescent="0.15">
      <c r="A21" s="79" t="s">
        <v>29</v>
      </c>
      <c r="B21" s="163">
        <v>2</v>
      </c>
      <c r="C21" s="223">
        <v>1.2987012987012988E-2</v>
      </c>
      <c r="D21" s="163">
        <v>1</v>
      </c>
      <c r="E21" s="223">
        <v>6.1349693251533744E-3</v>
      </c>
      <c r="F21" s="163">
        <v>0</v>
      </c>
      <c r="G21" s="223">
        <v>0</v>
      </c>
      <c r="H21" s="163">
        <v>0</v>
      </c>
      <c r="I21" s="223">
        <v>0</v>
      </c>
      <c r="J21" s="163">
        <v>1</v>
      </c>
      <c r="K21" s="217">
        <v>8.5470085470085479E-3</v>
      </c>
    </row>
    <row r="22" spans="1:11" x14ac:dyDescent="0.15">
      <c r="A22" s="79" t="s">
        <v>30</v>
      </c>
      <c r="B22" s="163">
        <v>0</v>
      </c>
      <c r="C22" s="223">
        <v>0</v>
      </c>
      <c r="D22" s="163">
        <v>2</v>
      </c>
      <c r="E22" s="223">
        <v>1.2269938650306749E-2</v>
      </c>
      <c r="F22" s="163">
        <v>3</v>
      </c>
      <c r="G22" s="223">
        <v>1.5957446808510637E-2</v>
      </c>
      <c r="H22" s="163">
        <v>2</v>
      </c>
      <c r="I22" s="223">
        <v>1.3333333333333334E-2</v>
      </c>
      <c r="J22" s="163">
        <v>1</v>
      </c>
      <c r="K22" s="217">
        <v>8.5470085470085479E-3</v>
      </c>
    </row>
    <row r="23" spans="1:11" x14ac:dyDescent="0.15">
      <c r="A23" s="88"/>
    </row>
    <row r="24" spans="1:11" x14ac:dyDescent="0.15">
      <c r="A24" s="90" t="s">
        <v>68</v>
      </c>
      <c r="D24" s="89"/>
    </row>
    <row r="25" spans="1:11" x14ac:dyDescent="0.15">
      <c r="A25" s="153" t="s">
        <v>69</v>
      </c>
      <c r="B25" s="153"/>
      <c r="C25" s="153"/>
      <c r="D25" s="153"/>
      <c r="E25" s="153"/>
      <c r="F25" s="153"/>
      <c r="G25" s="153"/>
      <c r="H25" s="191"/>
      <c r="J25" s="191"/>
    </row>
    <row r="26" spans="1:11" x14ac:dyDescent="0.15">
      <c r="A26" s="218" t="s">
        <v>70</v>
      </c>
      <c r="B26" s="218"/>
      <c r="C26" s="218"/>
      <c r="D26" s="218"/>
      <c r="E26" s="218"/>
      <c r="F26" s="218"/>
      <c r="G26" s="218"/>
      <c r="H26" s="191"/>
      <c r="J26" s="191"/>
    </row>
    <row r="27" spans="1:11" x14ac:dyDescent="0.15">
      <c r="A27" s="218" t="s">
        <v>197</v>
      </c>
      <c r="B27" s="218"/>
      <c r="C27" s="218"/>
      <c r="D27" s="218"/>
      <c r="E27" s="218"/>
      <c r="F27" s="218"/>
      <c r="G27" s="218"/>
      <c r="H27" s="191"/>
      <c r="J27" s="191"/>
    </row>
    <row r="28" spans="1:11" ht="11.25" customHeight="1" x14ac:dyDescent="0.15">
      <c r="A28" s="153" t="s">
        <v>72</v>
      </c>
      <c r="B28" s="153"/>
      <c r="C28" s="153"/>
      <c r="D28" s="153"/>
      <c r="E28" s="153"/>
      <c r="F28" s="153"/>
      <c r="G28" s="153"/>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zoomScaleNormal="100" workbookViewId="0"/>
  </sheetViews>
  <sheetFormatPr baseColWidth="10" defaultColWidth="9.140625" defaultRowHeight="10.5" x14ac:dyDescent="0.15"/>
  <cols>
    <col min="1" max="1" width="17.85546875" style="61" customWidth="1"/>
    <col min="2" max="2" width="11.42578125" style="61" customWidth="1"/>
    <col min="3" max="3" width="12.85546875" style="61" customWidth="1"/>
    <col min="4" max="4" width="11.42578125" style="61" customWidth="1"/>
    <col min="5" max="5" width="12.85546875" style="61" customWidth="1"/>
    <col min="6" max="6" width="11.42578125" style="61" customWidth="1"/>
    <col min="7" max="7" width="12.85546875" style="61" customWidth="1"/>
    <col min="8" max="8" width="11.42578125" style="61" customWidth="1"/>
    <col min="9" max="9" width="12.85546875" style="61" customWidth="1"/>
    <col min="10" max="10" width="11.42578125" style="61" customWidth="1"/>
    <col min="11" max="11" width="12.85546875" style="61" customWidth="1"/>
    <col min="12" max="12" width="9" style="61" customWidth="1"/>
    <col min="13" max="16384" width="9.140625" style="61"/>
  </cols>
  <sheetData>
    <row r="2" spans="1:11" ht="11.25" x14ac:dyDescent="0.15">
      <c r="A2" s="59" t="s">
        <v>198</v>
      </c>
      <c r="B2" s="141"/>
      <c r="C2" s="141"/>
      <c r="D2" s="141"/>
      <c r="E2" s="141"/>
      <c r="F2" s="141"/>
      <c r="G2" s="141"/>
    </row>
    <row r="3" spans="1:11" ht="10.5" customHeight="1" x14ac:dyDescent="0.15">
      <c r="A3" s="143"/>
    </row>
    <row r="4" spans="1:11" ht="15" customHeight="1" x14ac:dyDescent="0.15">
      <c r="A4" s="225" t="s">
        <v>199</v>
      </c>
      <c r="B4" s="120">
        <v>2017</v>
      </c>
      <c r="C4" s="120"/>
      <c r="D4" s="226">
        <v>2018</v>
      </c>
      <c r="E4" s="100"/>
      <c r="F4" s="120">
        <v>2019</v>
      </c>
      <c r="G4" s="120"/>
      <c r="H4" s="120">
        <v>2020</v>
      </c>
      <c r="I4" s="120"/>
      <c r="J4" s="120">
        <v>2021</v>
      </c>
      <c r="K4" s="120"/>
    </row>
    <row r="5" spans="1:11" ht="15" customHeight="1" x14ac:dyDescent="0.15">
      <c r="A5" s="227"/>
      <c r="B5" s="228" t="s">
        <v>65</v>
      </c>
      <c r="C5" s="105" t="s">
        <v>66</v>
      </c>
      <c r="D5" s="105" t="s">
        <v>65</v>
      </c>
      <c r="E5" s="105" t="s">
        <v>66</v>
      </c>
      <c r="F5" s="228" t="s">
        <v>65</v>
      </c>
      <c r="G5" s="105" t="s">
        <v>66</v>
      </c>
      <c r="H5" s="228" t="s">
        <v>65</v>
      </c>
      <c r="I5" s="105" t="s">
        <v>66</v>
      </c>
      <c r="J5" s="228" t="s">
        <v>65</v>
      </c>
      <c r="K5" s="105" t="s">
        <v>66</v>
      </c>
    </row>
    <row r="6" spans="1:11" ht="10.15" customHeight="1" x14ac:dyDescent="0.15">
      <c r="A6" s="141" t="s">
        <v>14</v>
      </c>
      <c r="B6" s="229">
        <v>8015</v>
      </c>
      <c r="C6" s="230">
        <v>1</v>
      </c>
      <c r="D6" s="174">
        <v>8152</v>
      </c>
      <c r="E6" s="230">
        <v>1</v>
      </c>
      <c r="F6" s="229">
        <v>7204</v>
      </c>
      <c r="G6" s="231">
        <v>1</v>
      </c>
      <c r="H6" s="229">
        <v>8353</v>
      </c>
      <c r="I6" s="231">
        <v>1</v>
      </c>
      <c r="J6" s="229">
        <v>8529</v>
      </c>
      <c r="K6" s="231">
        <v>1</v>
      </c>
    </row>
    <row r="7" spans="1:11" x14ac:dyDescent="0.15">
      <c r="A7" s="147" t="s">
        <v>200</v>
      </c>
      <c r="B7" s="80">
        <v>505</v>
      </c>
      <c r="C7" s="149">
        <v>6.3006862133499694E-2</v>
      </c>
      <c r="D7" s="80">
        <v>581</v>
      </c>
      <c r="E7" s="83">
        <v>7.1270853778213933E-2</v>
      </c>
      <c r="F7" s="61">
        <v>671</v>
      </c>
      <c r="G7" s="165">
        <v>9.3142698500832871E-2</v>
      </c>
      <c r="H7" s="61">
        <v>749</v>
      </c>
      <c r="I7" s="165">
        <v>8.9668382617023826E-2</v>
      </c>
      <c r="J7" s="61">
        <v>659</v>
      </c>
      <c r="K7" s="165">
        <v>7.7265799038574279E-2</v>
      </c>
    </row>
    <row r="8" spans="1:11" x14ac:dyDescent="0.15">
      <c r="A8" s="147" t="s">
        <v>201</v>
      </c>
      <c r="B8" s="80">
        <v>387</v>
      </c>
      <c r="C8" s="149">
        <v>4.8284466625077981E-2</v>
      </c>
      <c r="D8" s="80">
        <v>519</v>
      </c>
      <c r="E8" s="83">
        <v>6.3665358194308144E-2</v>
      </c>
      <c r="F8" s="61">
        <v>323</v>
      </c>
      <c r="G8" s="165">
        <v>4.4836202109938925E-2</v>
      </c>
      <c r="H8" s="61">
        <v>483</v>
      </c>
      <c r="I8" s="165">
        <v>5.7823536453968635E-2</v>
      </c>
      <c r="J8" s="61">
        <v>486</v>
      </c>
      <c r="K8" s="165">
        <v>5.6982061202954626E-2</v>
      </c>
    </row>
    <row r="9" spans="1:11" x14ac:dyDescent="0.15">
      <c r="A9" s="147" t="s">
        <v>202</v>
      </c>
      <c r="B9" s="80">
        <v>769</v>
      </c>
      <c r="C9" s="149">
        <v>9.5945102932002493E-2</v>
      </c>
      <c r="D9" s="80">
        <v>713</v>
      </c>
      <c r="E9" s="83">
        <v>8.746319921491659E-2</v>
      </c>
      <c r="F9" s="61">
        <v>635</v>
      </c>
      <c r="G9" s="165">
        <v>8.814547473625764E-2</v>
      </c>
      <c r="H9" s="61">
        <v>526</v>
      </c>
      <c r="I9" s="165">
        <v>6.2971387525439959E-2</v>
      </c>
      <c r="J9" s="61">
        <v>749</v>
      </c>
      <c r="K9" s="165">
        <v>8.7818032594676979E-2</v>
      </c>
    </row>
    <row r="10" spans="1:11" x14ac:dyDescent="0.15">
      <c r="A10" s="147" t="s">
        <v>203</v>
      </c>
      <c r="B10" s="80">
        <v>698</v>
      </c>
      <c r="C10" s="149">
        <v>8.7086712414223333E-2</v>
      </c>
      <c r="D10" s="80">
        <v>828</v>
      </c>
      <c r="E10" s="83">
        <v>0.10157016683022571</v>
      </c>
      <c r="F10" s="61">
        <v>534</v>
      </c>
      <c r="G10" s="165">
        <v>7.4125485841199337E-2</v>
      </c>
      <c r="H10" s="61">
        <v>657</v>
      </c>
      <c r="I10" s="165">
        <v>7.8654375673410756E-2</v>
      </c>
      <c r="J10" s="61">
        <v>691</v>
      </c>
      <c r="K10" s="165">
        <v>8.1017704302966356E-2</v>
      </c>
    </row>
    <row r="11" spans="1:11" x14ac:dyDescent="0.15">
      <c r="A11" s="147" t="s">
        <v>204</v>
      </c>
      <c r="B11" s="80">
        <v>444</v>
      </c>
      <c r="C11" s="149">
        <v>5.5396132252027448E-2</v>
      </c>
      <c r="D11" s="80">
        <v>571</v>
      </c>
      <c r="E11" s="83">
        <v>7.00441609421001E-2</v>
      </c>
      <c r="F11" s="61">
        <v>660</v>
      </c>
      <c r="G11" s="165">
        <v>9.1615769017212662E-2</v>
      </c>
      <c r="H11" s="61">
        <v>643</v>
      </c>
      <c r="I11" s="165">
        <v>7.6978331138513115E-2</v>
      </c>
      <c r="J11" s="61">
        <v>682</v>
      </c>
      <c r="K11" s="165">
        <v>7.9962480947356085E-2</v>
      </c>
    </row>
    <row r="12" spans="1:11" x14ac:dyDescent="0.15">
      <c r="A12" s="147" t="s">
        <v>205</v>
      </c>
      <c r="B12" s="80">
        <v>732</v>
      </c>
      <c r="C12" s="149">
        <v>9.1328758577666869E-2</v>
      </c>
      <c r="D12" s="80">
        <v>646</v>
      </c>
      <c r="E12" s="83">
        <v>7.9244357212953878E-2</v>
      </c>
      <c r="F12" s="61">
        <v>598</v>
      </c>
      <c r="G12" s="165">
        <v>8.3009439200444193E-2</v>
      </c>
      <c r="H12" s="61">
        <v>548</v>
      </c>
      <c r="I12" s="165">
        <v>6.5605171794564821E-2</v>
      </c>
      <c r="J12" s="61">
        <v>573</v>
      </c>
      <c r="K12" s="165">
        <v>6.7182553640520573E-2</v>
      </c>
    </row>
    <row r="13" spans="1:11" x14ac:dyDescent="0.15">
      <c r="A13" s="147" t="s">
        <v>206</v>
      </c>
      <c r="B13" s="80">
        <v>603</v>
      </c>
      <c r="C13" s="149">
        <v>7.5233936369307544E-2</v>
      </c>
      <c r="D13" s="80">
        <v>637</v>
      </c>
      <c r="E13" s="83">
        <v>7.8140333660451422E-2</v>
      </c>
      <c r="F13" s="61">
        <v>682</v>
      </c>
      <c r="G13" s="165">
        <v>9.4669627984453081E-2</v>
      </c>
      <c r="H13" s="61">
        <v>570</v>
      </c>
      <c r="I13" s="165">
        <v>6.8238956063689696E-2</v>
      </c>
      <c r="J13" s="61">
        <v>713</v>
      </c>
      <c r="K13" s="165">
        <v>8.3597139172235907E-2</v>
      </c>
    </row>
    <row r="14" spans="1:11" x14ac:dyDescent="0.15">
      <c r="A14" s="147" t="s">
        <v>207</v>
      </c>
      <c r="B14" s="80">
        <v>851</v>
      </c>
      <c r="C14" s="149">
        <v>0.10617592014971927</v>
      </c>
      <c r="D14" s="80">
        <v>853</v>
      </c>
      <c r="E14" s="83">
        <v>0.1046368989205103</v>
      </c>
      <c r="F14" s="61">
        <v>697</v>
      </c>
      <c r="G14" s="165">
        <v>9.6751804553026094E-2</v>
      </c>
      <c r="H14" s="61">
        <v>711</v>
      </c>
      <c r="I14" s="165">
        <v>8.5119118879444511E-2</v>
      </c>
      <c r="J14" s="61">
        <v>757</v>
      </c>
      <c r="K14" s="165">
        <v>8.8756008910775008E-2</v>
      </c>
    </row>
    <row r="15" spans="1:11" x14ac:dyDescent="0.15">
      <c r="A15" s="147" t="s">
        <v>208</v>
      </c>
      <c r="B15" s="80">
        <v>675</v>
      </c>
      <c r="C15" s="149">
        <v>8.4217092950717401E-2</v>
      </c>
      <c r="D15" s="80">
        <v>555</v>
      </c>
      <c r="E15" s="83">
        <v>6.8081452404317955E-2</v>
      </c>
      <c r="F15" s="61">
        <v>554</v>
      </c>
      <c r="G15" s="165">
        <v>7.6901721265963355E-2</v>
      </c>
      <c r="H15" s="61">
        <v>712</v>
      </c>
      <c r="I15" s="165">
        <v>8.523883634622291E-2</v>
      </c>
      <c r="J15" s="61">
        <v>737</v>
      </c>
      <c r="K15" s="165">
        <v>8.6411068120529955E-2</v>
      </c>
    </row>
    <row r="16" spans="1:11" x14ac:dyDescent="0.15">
      <c r="A16" s="147" t="s">
        <v>209</v>
      </c>
      <c r="B16" s="80">
        <v>765</v>
      </c>
      <c r="C16" s="149">
        <v>9.5446038677479722E-2</v>
      </c>
      <c r="D16" s="80">
        <v>776</v>
      </c>
      <c r="E16" s="83">
        <v>9.5191364082433755E-2</v>
      </c>
      <c r="F16" s="61">
        <v>630</v>
      </c>
      <c r="G16" s="165">
        <v>8.7451415880066635E-2</v>
      </c>
      <c r="H16" s="61">
        <v>965</v>
      </c>
      <c r="I16" s="165">
        <v>0.11552735544115887</v>
      </c>
      <c r="J16" s="61">
        <v>857</v>
      </c>
      <c r="K16" s="165">
        <v>0.10048071286200023</v>
      </c>
    </row>
    <row r="17" spans="1:11" x14ac:dyDescent="0.15">
      <c r="A17" s="147" t="s">
        <v>210</v>
      </c>
      <c r="B17" s="80">
        <v>831</v>
      </c>
      <c r="C17" s="149">
        <v>0.10368059887710543</v>
      </c>
      <c r="D17" s="80">
        <v>731</v>
      </c>
      <c r="E17" s="83">
        <v>8.9671246319921488E-2</v>
      </c>
      <c r="F17" s="61">
        <v>601</v>
      </c>
      <c r="G17" s="165">
        <v>8.3425874514158796E-2</v>
      </c>
      <c r="H17" s="61">
        <v>889</v>
      </c>
      <c r="I17" s="165">
        <v>0.10642882796600024</v>
      </c>
      <c r="J17" s="61">
        <v>875</v>
      </c>
      <c r="K17" s="165">
        <v>4.2677922382459842E-2</v>
      </c>
    </row>
    <row r="18" spans="1:11" x14ac:dyDescent="0.15">
      <c r="A18" s="147" t="s">
        <v>211</v>
      </c>
      <c r="B18" s="80">
        <v>755</v>
      </c>
      <c r="C18" s="149">
        <v>9.4198378041172801E-2</v>
      </c>
      <c r="D18" s="80">
        <v>742</v>
      </c>
      <c r="E18" s="83">
        <v>9.1020608439646711E-2</v>
      </c>
      <c r="F18" s="61">
        <v>619</v>
      </c>
      <c r="G18" s="165">
        <v>8.5924486396446412E-2</v>
      </c>
      <c r="H18" s="61">
        <v>900</v>
      </c>
      <c r="I18" s="165">
        <v>0.10774572010056267</v>
      </c>
      <c r="J18" s="61">
        <v>750</v>
      </c>
      <c r="K18" s="165">
        <v>0.14784851682495018</v>
      </c>
    </row>
    <row r="19" spans="1:11" x14ac:dyDescent="0.15">
      <c r="A19" s="150"/>
    </row>
    <row r="20" spans="1:11" x14ac:dyDescent="0.15">
      <c r="A20" s="90" t="s">
        <v>68</v>
      </c>
      <c r="D20" s="89"/>
    </row>
    <row r="21" spans="1:11" x14ac:dyDescent="0.15">
      <c r="A21" s="153" t="s">
        <v>69</v>
      </c>
      <c r="B21" s="153"/>
      <c r="C21" s="153"/>
      <c r="D21" s="153"/>
      <c r="E21" s="153"/>
      <c r="F21" s="153"/>
      <c r="G21" s="153"/>
    </row>
    <row r="22" spans="1:11" x14ac:dyDescent="0.15">
      <c r="A22" s="153" t="s">
        <v>72</v>
      </c>
      <c r="B22" s="153"/>
      <c r="C22" s="153"/>
      <c r="D22" s="153"/>
      <c r="E22" s="153"/>
      <c r="F22" s="153"/>
      <c r="G22" s="153"/>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zoomScaleNormal="100" workbookViewId="0"/>
  </sheetViews>
  <sheetFormatPr baseColWidth="10" defaultColWidth="9.140625" defaultRowHeight="10.5" x14ac:dyDescent="0.15"/>
  <cols>
    <col min="1" max="1" width="19.28515625" style="2" customWidth="1"/>
    <col min="2" max="2" width="23.28515625" style="2" customWidth="1"/>
    <col min="3" max="3" width="20.7109375" style="2" customWidth="1"/>
    <col min="4" max="16384" width="9.140625" style="2"/>
  </cols>
  <sheetData>
    <row r="2" spans="1:3" ht="11.25" x14ac:dyDescent="0.15">
      <c r="A2" s="1" t="s">
        <v>0</v>
      </c>
    </row>
    <row r="3" spans="1:3" x14ac:dyDescent="0.15">
      <c r="A3" s="3"/>
    </row>
    <row r="4" spans="1:3" ht="11.25" x14ac:dyDescent="0.15">
      <c r="A4" s="4" t="s">
        <v>1</v>
      </c>
      <c r="B4" s="5" t="s">
        <v>2</v>
      </c>
      <c r="C4" s="6"/>
    </row>
    <row r="5" spans="1:3" ht="15" customHeight="1" x14ac:dyDescent="0.15">
      <c r="A5" s="7"/>
      <c r="B5" s="8" t="s">
        <v>3</v>
      </c>
      <c r="C5" s="8" t="s">
        <v>4</v>
      </c>
    </row>
    <row r="6" spans="1:3" x14ac:dyDescent="0.15">
      <c r="A6" s="9">
        <v>2017</v>
      </c>
      <c r="B6" s="10">
        <v>8650</v>
      </c>
      <c r="C6" s="10">
        <v>2429</v>
      </c>
    </row>
    <row r="7" spans="1:3" x14ac:dyDescent="0.15">
      <c r="A7" s="9">
        <v>2018</v>
      </c>
      <c r="B7" s="10">
        <v>8712</v>
      </c>
      <c r="C7" s="10">
        <v>2441</v>
      </c>
    </row>
    <row r="8" spans="1:3" x14ac:dyDescent="0.15">
      <c r="A8" s="9">
        <v>2019</v>
      </c>
      <c r="B8" s="10">
        <v>7570</v>
      </c>
      <c r="C8" s="10">
        <v>2261</v>
      </c>
    </row>
    <row r="9" spans="1:3" x14ac:dyDescent="0.15">
      <c r="A9" s="9">
        <v>2020</v>
      </c>
      <c r="B9" s="10">
        <v>7256</v>
      </c>
      <c r="C9" s="10">
        <v>2289</v>
      </c>
    </row>
    <row r="10" spans="1:3" x14ac:dyDescent="0.15">
      <c r="A10" s="9">
        <v>2021</v>
      </c>
      <c r="B10" s="10">
        <v>7599</v>
      </c>
      <c r="C10" s="10">
        <v>2419</v>
      </c>
    </row>
    <row r="11" spans="1:3" x14ac:dyDescent="0.15">
      <c r="A11" s="11"/>
    </row>
    <row r="12" spans="1:3" x14ac:dyDescent="0.15">
      <c r="A12" s="12" t="s">
        <v>5</v>
      </c>
    </row>
    <row r="13" spans="1:3" x14ac:dyDescent="0.15">
      <c r="A13" s="12" t="s">
        <v>6</v>
      </c>
    </row>
    <row r="14" spans="1:3" x14ac:dyDescent="0.15">
      <c r="A14" s="13" t="s">
        <v>7</v>
      </c>
    </row>
    <row r="15" spans="1:3" x14ac:dyDescent="0.15">
      <c r="A15" s="2" t="s">
        <v>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6"/>
  <sheetViews>
    <sheetView zoomScaleNormal="100" workbookViewId="0"/>
  </sheetViews>
  <sheetFormatPr baseColWidth="10" defaultColWidth="9.140625" defaultRowHeight="10.5" x14ac:dyDescent="0.15"/>
  <cols>
    <col min="1" max="1" width="33.5703125" style="61" customWidth="1"/>
    <col min="2" max="2" width="10" style="61" customWidth="1"/>
    <col min="3" max="3" width="33.5703125" style="61" customWidth="1"/>
    <col min="4" max="4" width="10" style="61" customWidth="1"/>
    <col min="5" max="5" width="33.5703125" style="61" customWidth="1"/>
    <col min="6" max="6" width="10" style="61" customWidth="1"/>
    <col min="7" max="7" width="33.5703125" style="61" customWidth="1"/>
    <col min="8" max="8" width="10" style="61" customWidth="1"/>
    <col min="9" max="9" width="33.5703125" style="61" customWidth="1"/>
    <col min="10" max="10" width="10" style="61" customWidth="1"/>
    <col min="11" max="16384" width="9.140625" style="61"/>
  </cols>
  <sheetData>
    <row r="2" spans="1:10" s="199" customFormat="1" ht="11.25" x14ac:dyDescent="0.15">
      <c r="A2" s="232" t="s">
        <v>212</v>
      </c>
      <c r="B2" s="232"/>
      <c r="C2" s="232"/>
      <c r="D2" s="232"/>
      <c r="E2" s="232"/>
      <c r="F2" s="232"/>
      <c r="G2" s="233"/>
      <c r="H2" s="234"/>
      <c r="I2" s="233"/>
      <c r="J2" s="234"/>
    </row>
    <row r="3" spans="1:10" s="199" customFormat="1" x14ac:dyDescent="0.15">
      <c r="A3" s="61"/>
      <c r="B3" s="235"/>
      <c r="C3" s="203"/>
      <c r="D3" s="203"/>
      <c r="E3" s="203"/>
      <c r="F3" s="203"/>
      <c r="G3" s="203"/>
      <c r="H3" s="203"/>
      <c r="I3" s="203"/>
      <c r="J3" s="203"/>
    </row>
    <row r="4" spans="1:10" s="199" customFormat="1" ht="12.2" customHeight="1" x14ac:dyDescent="0.15">
      <c r="A4" s="236">
        <v>2017</v>
      </c>
      <c r="B4" s="237"/>
      <c r="C4" s="236">
        <v>2018</v>
      </c>
      <c r="D4" s="238"/>
      <c r="E4" s="236">
        <v>2019</v>
      </c>
      <c r="F4" s="238"/>
      <c r="G4" s="236">
        <v>2020</v>
      </c>
      <c r="H4" s="238"/>
      <c r="I4" s="236">
        <v>2021</v>
      </c>
      <c r="J4" s="238"/>
    </row>
    <row r="5" spans="1:10" s="199" customFormat="1" ht="12.2" customHeight="1" x14ac:dyDescent="0.15">
      <c r="A5" s="239" t="s">
        <v>213</v>
      </c>
      <c r="B5" s="239" t="s">
        <v>214</v>
      </c>
      <c r="C5" s="239" t="s">
        <v>213</v>
      </c>
      <c r="D5" s="240" t="s">
        <v>214</v>
      </c>
      <c r="E5" s="239" t="s">
        <v>213</v>
      </c>
      <c r="F5" s="241" t="s">
        <v>214</v>
      </c>
      <c r="G5" s="239" t="s">
        <v>213</v>
      </c>
      <c r="H5" s="241" t="s">
        <v>214</v>
      </c>
      <c r="I5" s="239" t="s">
        <v>213</v>
      </c>
      <c r="J5" s="241" t="s">
        <v>214</v>
      </c>
    </row>
    <row r="6" spans="1:10" s="199" customFormat="1" ht="10.15" customHeight="1" x14ac:dyDescent="0.15">
      <c r="A6" s="242" t="s">
        <v>14</v>
      </c>
      <c r="B6" s="243">
        <v>814</v>
      </c>
      <c r="C6" s="244" t="s">
        <v>14</v>
      </c>
      <c r="D6" s="243">
        <v>840</v>
      </c>
      <c r="E6" s="244" t="s">
        <v>14</v>
      </c>
      <c r="F6" s="243">
        <v>741</v>
      </c>
      <c r="G6" s="244" t="s">
        <v>14</v>
      </c>
      <c r="H6" s="243">
        <v>886</v>
      </c>
      <c r="I6" s="244" t="s">
        <v>14</v>
      </c>
      <c r="J6" s="243">
        <v>908</v>
      </c>
    </row>
    <row r="7" spans="1:10" s="199" customFormat="1" x14ac:dyDescent="0.15">
      <c r="A7" s="199" t="s">
        <v>215</v>
      </c>
      <c r="B7" s="245">
        <v>168</v>
      </c>
      <c r="C7" s="199" t="s">
        <v>216</v>
      </c>
      <c r="D7" s="86">
        <v>205</v>
      </c>
      <c r="E7" s="199" t="s">
        <v>216</v>
      </c>
      <c r="F7" s="86">
        <v>139</v>
      </c>
      <c r="G7" s="199" t="s">
        <v>217</v>
      </c>
      <c r="H7" s="86">
        <v>266</v>
      </c>
      <c r="I7" s="199" t="s">
        <v>216</v>
      </c>
      <c r="J7" s="86">
        <v>176</v>
      </c>
    </row>
    <row r="8" spans="1:10" s="199" customFormat="1" x14ac:dyDescent="0.15">
      <c r="A8" s="199" t="s">
        <v>218</v>
      </c>
      <c r="B8" s="245">
        <v>62</v>
      </c>
      <c r="C8" s="199" t="s">
        <v>218</v>
      </c>
      <c r="D8" s="86">
        <v>64</v>
      </c>
      <c r="E8" s="199" t="s">
        <v>219</v>
      </c>
      <c r="F8" s="86">
        <v>55</v>
      </c>
      <c r="G8" s="199" t="s">
        <v>220</v>
      </c>
      <c r="H8" s="86">
        <v>69</v>
      </c>
      <c r="I8" s="199" t="s">
        <v>221</v>
      </c>
      <c r="J8" s="86">
        <v>80</v>
      </c>
    </row>
    <row r="9" spans="1:10" s="199" customFormat="1" x14ac:dyDescent="0.15">
      <c r="A9" s="199" t="s">
        <v>222</v>
      </c>
      <c r="B9" s="245">
        <v>58</v>
      </c>
      <c r="C9" s="199" t="s">
        <v>223</v>
      </c>
      <c r="D9" s="86">
        <v>60</v>
      </c>
      <c r="E9" s="199" t="s">
        <v>221</v>
      </c>
      <c r="F9" s="86">
        <v>49</v>
      </c>
      <c r="G9" s="199" t="s">
        <v>224</v>
      </c>
      <c r="H9" s="86">
        <v>60</v>
      </c>
      <c r="I9" s="199" t="s">
        <v>224</v>
      </c>
      <c r="J9" s="86">
        <v>60</v>
      </c>
    </row>
    <row r="10" spans="1:10" s="199" customFormat="1" x14ac:dyDescent="0.15">
      <c r="A10" s="199" t="s">
        <v>223</v>
      </c>
      <c r="B10" s="245">
        <v>55</v>
      </c>
      <c r="C10" s="199" t="s">
        <v>225</v>
      </c>
      <c r="D10" s="86">
        <v>51</v>
      </c>
      <c r="E10" s="199" t="s">
        <v>218</v>
      </c>
      <c r="F10" s="86">
        <v>47</v>
      </c>
      <c r="G10" s="199" t="s">
        <v>221</v>
      </c>
      <c r="H10" s="86">
        <v>54</v>
      </c>
      <c r="I10" s="199" t="s">
        <v>226</v>
      </c>
      <c r="J10" s="86">
        <v>63</v>
      </c>
    </row>
    <row r="11" spans="1:10" s="199" customFormat="1" x14ac:dyDescent="0.15">
      <c r="A11" s="199" t="s">
        <v>221</v>
      </c>
      <c r="B11" s="245">
        <v>43</v>
      </c>
      <c r="C11" s="199" t="s">
        <v>221</v>
      </c>
      <c r="D11" s="246">
        <v>44</v>
      </c>
      <c r="E11" s="199" t="s">
        <v>227</v>
      </c>
      <c r="F11" s="86">
        <v>43</v>
      </c>
      <c r="G11" s="199" t="s">
        <v>222</v>
      </c>
      <c r="H11" s="86">
        <v>43</v>
      </c>
      <c r="I11" s="199" t="s">
        <v>228</v>
      </c>
      <c r="J11" s="86">
        <v>58</v>
      </c>
    </row>
    <row r="12" spans="1:10" s="199" customFormat="1" x14ac:dyDescent="0.15">
      <c r="A12" s="199" t="s">
        <v>229</v>
      </c>
      <c r="B12" s="245">
        <v>28</v>
      </c>
      <c r="C12" s="199" t="s">
        <v>222</v>
      </c>
      <c r="D12" s="246">
        <v>35</v>
      </c>
      <c r="E12" s="199" t="s">
        <v>230</v>
      </c>
      <c r="F12" s="86">
        <v>40</v>
      </c>
      <c r="G12" s="199" t="s">
        <v>218</v>
      </c>
      <c r="H12" s="86">
        <v>41</v>
      </c>
      <c r="I12" s="199" t="s">
        <v>231</v>
      </c>
      <c r="J12" s="86">
        <v>56</v>
      </c>
    </row>
    <row r="13" spans="1:10" s="199" customFormat="1" x14ac:dyDescent="0.15">
      <c r="A13" s="199" t="s">
        <v>219</v>
      </c>
      <c r="B13" s="245">
        <v>28</v>
      </c>
      <c r="C13" s="199" t="s">
        <v>219</v>
      </c>
      <c r="D13" s="246">
        <v>34</v>
      </c>
      <c r="E13" s="199" t="s">
        <v>224</v>
      </c>
      <c r="F13" s="86">
        <v>34</v>
      </c>
      <c r="G13" s="199" t="s">
        <v>219</v>
      </c>
      <c r="H13" s="86">
        <v>38</v>
      </c>
      <c r="I13" s="199" t="s">
        <v>232</v>
      </c>
      <c r="J13" s="86">
        <v>36</v>
      </c>
    </row>
    <row r="14" spans="1:10" s="199" customFormat="1" x14ac:dyDescent="0.15">
      <c r="A14" s="199" t="s">
        <v>233</v>
      </c>
      <c r="B14" s="245">
        <v>27</v>
      </c>
      <c r="C14" s="199" t="s">
        <v>234</v>
      </c>
      <c r="D14" s="246">
        <v>33</v>
      </c>
      <c r="E14" s="199" t="s">
        <v>233</v>
      </c>
      <c r="F14" s="86">
        <v>25</v>
      </c>
      <c r="G14" s="199" t="s">
        <v>235</v>
      </c>
      <c r="H14" s="86">
        <v>35</v>
      </c>
      <c r="I14" s="199" t="s">
        <v>236</v>
      </c>
      <c r="J14" s="86">
        <v>41</v>
      </c>
    </row>
    <row r="15" spans="1:10" s="199" customFormat="1" x14ac:dyDescent="0.15">
      <c r="A15" s="199" t="s">
        <v>237</v>
      </c>
      <c r="B15" s="245">
        <v>24</v>
      </c>
      <c r="C15" s="199" t="s">
        <v>233</v>
      </c>
      <c r="D15" s="246">
        <v>29</v>
      </c>
      <c r="E15" s="199" t="s">
        <v>222</v>
      </c>
      <c r="F15" s="86">
        <v>24</v>
      </c>
      <c r="G15" s="199" t="s">
        <v>233</v>
      </c>
      <c r="H15" s="86">
        <v>24</v>
      </c>
      <c r="I15" s="199" t="s">
        <v>218</v>
      </c>
      <c r="J15" s="86">
        <v>34</v>
      </c>
    </row>
    <row r="16" spans="1:10" s="199" customFormat="1" x14ac:dyDescent="0.15">
      <c r="A16" s="199" t="s">
        <v>230</v>
      </c>
      <c r="B16" s="245">
        <v>23</v>
      </c>
      <c r="C16" s="199" t="s">
        <v>229</v>
      </c>
      <c r="D16" s="246">
        <v>29</v>
      </c>
      <c r="E16" s="199" t="s">
        <v>237</v>
      </c>
      <c r="F16" s="86">
        <v>19</v>
      </c>
      <c r="G16" s="199" t="s">
        <v>238</v>
      </c>
      <c r="H16" s="86">
        <v>23</v>
      </c>
      <c r="I16" s="199" t="s">
        <v>239</v>
      </c>
      <c r="J16" s="86">
        <v>27</v>
      </c>
    </row>
    <row r="17" spans="1:10" s="199" customFormat="1" x14ac:dyDescent="0.15">
      <c r="A17" s="199" t="s">
        <v>240</v>
      </c>
      <c r="B17" s="245">
        <v>22</v>
      </c>
      <c r="C17" s="199" t="s">
        <v>230</v>
      </c>
      <c r="D17" s="246">
        <v>24</v>
      </c>
      <c r="E17" s="199" t="s">
        <v>234</v>
      </c>
      <c r="F17" s="86">
        <v>22</v>
      </c>
      <c r="G17" s="199" t="s">
        <v>241</v>
      </c>
      <c r="H17" s="86">
        <v>21</v>
      </c>
      <c r="I17" s="199" t="s">
        <v>242</v>
      </c>
      <c r="J17" s="86">
        <v>22</v>
      </c>
    </row>
    <row r="18" spans="1:10" s="199" customFormat="1" x14ac:dyDescent="0.15">
      <c r="A18" s="199" t="s">
        <v>225</v>
      </c>
      <c r="B18" s="245">
        <v>22</v>
      </c>
      <c r="C18" s="199" t="s">
        <v>238</v>
      </c>
      <c r="D18" s="246">
        <v>19</v>
      </c>
      <c r="E18" s="199" t="s">
        <v>243</v>
      </c>
      <c r="F18" s="86">
        <v>17</v>
      </c>
      <c r="G18" s="199" t="s">
        <v>234</v>
      </c>
      <c r="H18" s="86">
        <v>18</v>
      </c>
      <c r="I18" s="199" t="s">
        <v>244</v>
      </c>
      <c r="J18" s="86">
        <v>21</v>
      </c>
    </row>
    <row r="19" spans="1:10" s="199" customFormat="1" x14ac:dyDescent="0.15">
      <c r="A19" s="199" t="s">
        <v>245</v>
      </c>
      <c r="B19" s="245">
        <v>21</v>
      </c>
      <c r="C19" s="247" t="s">
        <v>246</v>
      </c>
      <c r="D19" s="246">
        <v>18</v>
      </c>
      <c r="E19" s="199" t="s">
        <v>247</v>
      </c>
      <c r="F19" s="86">
        <v>16</v>
      </c>
      <c r="G19" s="199" t="s">
        <v>248</v>
      </c>
      <c r="H19" s="86">
        <v>16</v>
      </c>
      <c r="I19" s="199" t="s">
        <v>249</v>
      </c>
      <c r="J19" s="86">
        <v>19</v>
      </c>
    </row>
    <row r="20" spans="1:10" s="199" customFormat="1" x14ac:dyDescent="0.15">
      <c r="A20" s="199" t="s">
        <v>234</v>
      </c>
      <c r="B20" s="245">
        <v>19</v>
      </c>
      <c r="C20" s="199" t="s">
        <v>245</v>
      </c>
      <c r="D20" s="246">
        <v>16</v>
      </c>
      <c r="E20" s="199" t="s">
        <v>240</v>
      </c>
      <c r="F20" s="86">
        <v>16</v>
      </c>
      <c r="G20" s="199" t="s">
        <v>237</v>
      </c>
      <c r="H20" s="86">
        <v>14</v>
      </c>
      <c r="I20" s="199" t="s">
        <v>230</v>
      </c>
      <c r="J20" s="86">
        <v>17</v>
      </c>
    </row>
    <row r="21" spans="1:10" s="199" customFormat="1" x14ac:dyDescent="0.15">
      <c r="A21" s="199" t="s">
        <v>250</v>
      </c>
      <c r="B21" s="245">
        <v>19</v>
      </c>
      <c r="C21" s="199" t="s">
        <v>251</v>
      </c>
      <c r="D21" s="248">
        <v>15</v>
      </c>
      <c r="E21" s="199" t="s">
        <v>252</v>
      </c>
      <c r="F21" s="86">
        <v>16</v>
      </c>
      <c r="G21" s="199" t="s">
        <v>230</v>
      </c>
      <c r="H21" s="86">
        <v>13</v>
      </c>
      <c r="I21" s="199" t="s">
        <v>235</v>
      </c>
      <c r="J21" s="86">
        <v>17</v>
      </c>
    </row>
    <row r="22" spans="1:10" s="199" customFormat="1" x14ac:dyDescent="0.15">
      <c r="A22" s="199" t="s">
        <v>246</v>
      </c>
      <c r="B22" s="245">
        <v>16</v>
      </c>
      <c r="C22" s="199" t="s">
        <v>243</v>
      </c>
      <c r="D22" s="246">
        <v>14</v>
      </c>
      <c r="E22" s="199" t="s">
        <v>235</v>
      </c>
      <c r="F22" s="86">
        <v>15</v>
      </c>
      <c r="G22" s="199" t="s">
        <v>247</v>
      </c>
      <c r="H22" s="86">
        <v>13</v>
      </c>
      <c r="I22" s="199" t="s">
        <v>253</v>
      </c>
      <c r="J22" s="86">
        <v>15</v>
      </c>
    </row>
    <row r="23" spans="1:10" s="199" customFormat="1" x14ac:dyDescent="0.15">
      <c r="A23" s="199" t="s">
        <v>243</v>
      </c>
      <c r="B23" s="245">
        <v>16</v>
      </c>
      <c r="C23" s="199" t="s">
        <v>254</v>
      </c>
      <c r="D23" s="246">
        <v>12</v>
      </c>
      <c r="E23" s="199" t="s">
        <v>244</v>
      </c>
      <c r="F23" s="86">
        <v>14</v>
      </c>
      <c r="G23" s="199" t="s">
        <v>245</v>
      </c>
      <c r="H23" s="86">
        <v>12</v>
      </c>
      <c r="I23" s="199" t="s">
        <v>255</v>
      </c>
      <c r="J23" s="86">
        <v>14</v>
      </c>
    </row>
    <row r="24" spans="1:10" s="199" customFormat="1" x14ac:dyDescent="0.15">
      <c r="A24" s="199" t="s">
        <v>254</v>
      </c>
      <c r="B24" s="245">
        <v>14</v>
      </c>
      <c r="C24" s="199" t="s">
        <v>235</v>
      </c>
      <c r="D24" s="246">
        <v>12</v>
      </c>
      <c r="E24" s="199" t="s">
        <v>248</v>
      </c>
      <c r="F24" s="86">
        <v>14</v>
      </c>
      <c r="G24" s="199" t="s">
        <v>240</v>
      </c>
      <c r="H24" s="86">
        <v>11</v>
      </c>
      <c r="I24" s="199" t="s">
        <v>256</v>
      </c>
      <c r="J24" s="86">
        <v>15</v>
      </c>
    </row>
    <row r="25" spans="1:10" s="199" customFormat="1" x14ac:dyDescent="0.15">
      <c r="A25" s="199" t="s">
        <v>228</v>
      </c>
      <c r="B25" s="245">
        <v>11</v>
      </c>
      <c r="C25" s="199" t="s">
        <v>257</v>
      </c>
      <c r="D25" s="246">
        <v>10</v>
      </c>
      <c r="E25" s="199" t="s">
        <v>258</v>
      </c>
      <c r="F25" s="86">
        <v>14</v>
      </c>
      <c r="G25" s="199" t="s">
        <v>246</v>
      </c>
      <c r="H25" s="86">
        <v>11</v>
      </c>
      <c r="I25" s="199" t="s">
        <v>251</v>
      </c>
      <c r="J25" s="86">
        <v>13</v>
      </c>
    </row>
    <row r="26" spans="1:10" s="199" customFormat="1" x14ac:dyDescent="0.15">
      <c r="A26" s="199" t="s">
        <v>235</v>
      </c>
      <c r="B26" s="245">
        <v>11</v>
      </c>
      <c r="C26" s="199" t="s">
        <v>240</v>
      </c>
      <c r="D26" s="246">
        <v>10</v>
      </c>
      <c r="E26" s="199" t="s">
        <v>245</v>
      </c>
      <c r="F26" s="86">
        <v>14</v>
      </c>
      <c r="G26" s="199" t="s">
        <v>249</v>
      </c>
      <c r="H26" s="86">
        <v>10</v>
      </c>
      <c r="I26" s="199" t="s">
        <v>259</v>
      </c>
      <c r="J26" s="86">
        <v>11</v>
      </c>
    </row>
    <row r="27" spans="1:10" s="199" customFormat="1" x14ac:dyDescent="0.15">
      <c r="A27" s="199" t="s">
        <v>249</v>
      </c>
      <c r="B27" s="245">
        <v>10</v>
      </c>
      <c r="C27" s="199" t="s">
        <v>224</v>
      </c>
      <c r="D27" s="246">
        <v>9</v>
      </c>
      <c r="E27" s="199" t="s">
        <v>238</v>
      </c>
      <c r="F27" s="86">
        <v>12</v>
      </c>
      <c r="G27" s="199" t="s">
        <v>244</v>
      </c>
      <c r="H27" s="86">
        <v>9</v>
      </c>
      <c r="I27" s="199" t="s">
        <v>260</v>
      </c>
      <c r="J27" s="86">
        <v>11</v>
      </c>
    </row>
    <row r="28" spans="1:10" s="199" customFormat="1" x14ac:dyDescent="0.15">
      <c r="A28" s="199" t="s">
        <v>261</v>
      </c>
      <c r="B28" s="245">
        <v>10</v>
      </c>
      <c r="C28" s="199" t="s">
        <v>250</v>
      </c>
      <c r="D28" s="246">
        <v>9</v>
      </c>
      <c r="E28" s="199" t="s">
        <v>228</v>
      </c>
      <c r="F28" s="86">
        <v>10</v>
      </c>
      <c r="G28" s="199" t="s">
        <v>251</v>
      </c>
      <c r="H28" s="86">
        <v>9</v>
      </c>
      <c r="I28" s="199" t="s">
        <v>240</v>
      </c>
      <c r="J28" s="86">
        <v>11</v>
      </c>
    </row>
    <row r="29" spans="1:10" s="199" customFormat="1" x14ac:dyDescent="0.15">
      <c r="A29" s="199" t="s">
        <v>252</v>
      </c>
      <c r="B29" s="245">
        <v>10</v>
      </c>
      <c r="C29" s="199" t="s">
        <v>247</v>
      </c>
      <c r="D29" s="246">
        <v>9</v>
      </c>
      <c r="E29" s="199" t="s">
        <v>262</v>
      </c>
      <c r="F29" s="86">
        <v>9</v>
      </c>
      <c r="G29" s="199" t="s">
        <v>263</v>
      </c>
      <c r="H29" s="86">
        <v>8</v>
      </c>
      <c r="I29" s="199" t="s">
        <v>264</v>
      </c>
      <c r="J29" s="86">
        <v>11</v>
      </c>
    </row>
    <row r="30" spans="1:10" s="199" customFormat="1" x14ac:dyDescent="0.15">
      <c r="A30" s="199" t="s">
        <v>244</v>
      </c>
      <c r="B30" s="245">
        <v>9</v>
      </c>
      <c r="C30" s="199" t="s">
        <v>253</v>
      </c>
      <c r="D30" s="246">
        <v>8</v>
      </c>
      <c r="E30" s="199" t="s">
        <v>251</v>
      </c>
      <c r="F30" s="86">
        <v>9</v>
      </c>
      <c r="G30" s="199" t="s">
        <v>260</v>
      </c>
      <c r="H30" s="86">
        <v>7</v>
      </c>
      <c r="I30" s="199" t="s">
        <v>252</v>
      </c>
      <c r="J30" s="86">
        <v>11</v>
      </c>
    </row>
    <row r="31" spans="1:10" s="199" customFormat="1" x14ac:dyDescent="0.15">
      <c r="A31" s="199" t="s">
        <v>258</v>
      </c>
      <c r="B31" s="245">
        <v>9</v>
      </c>
      <c r="C31" s="199" t="s">
        <v>237</v>
      </c>
      <c r="D31" s="246">
        <v>8</v>
      </c>
      <c r="E31" s="199" t="s">
        <v>265</v>
      </c>
      <c r="F31" s="86">
        <v>6</v>
      </c>
      <c r="G31" s="199" t="s">
        <v>243</v>
      </c>
      <c r="H31" s="86">
        <v>7</v>
      </c>
      <c r="I31" s="199" t="s">
        <v>247</v>
      </c>
      <c r="J31" s="86">
        <v>10</v>
      </c>
    </row>
    <row r="32" spans="1:10" s="199" customFormat="1" x14ac:dyDescent="0.15">
      <c r="A32" s="199" t="s">
        <v>251</v>
      </c>
      <c r="B32" s="245">
        <v>9</v>
      </c>
      <c r="C32" s="199" t="s">
        <v>258</v>
      </c>
      <c r="D32" s="246">
        <v>7</v>
      </c>
      <c r="E32" s="199" t="s">
        <v>249</v>
      </c>
      <c r="F32" s="86">
        <v>6</v>
      </c>
      <c r="G32" s="199" t="s">
        <v>228</v>
      </c>
      <c r="H32" s="86">
        <v>7</v>
      </c>
      <c r="I32" s="199" t="s">
        <v>248</v>
      </c>
      <c r="J32" s="86">
        <v>10</v>
      </c>
    </row>
    <row r="33" spans="1:10" s="199" customFormat="1" x14ac:dyDescent="0.15">
      <c r="A33" s="199" t="s">
        <v>265</v>
      </c>
      <c r="B33" s="245">
        <v>8</v>
      </c>
      <c r="C33" s="199" t="s">
        <v>228</v>
      </c>
      <c r="D33" s="246">
        <v>7</v>
      </c>
      <c r="E33" s="199" t="s">
        <v>246</v>
      </c>
      <c r="F33" s="86">
        <v>6</v>
      </c>
      <c r="G33" s="199" t="s">
        <v>265</v>
      </c>
      <c r="H33" s="86">
        <v>7</v>
      </c>
      <c r="I33" s="199" t="s">
        <v>266</v>
      </c>
      <c r="J33" s="86">
        <v>10</v>
      </c>
    </row>
    <row r="34" spans="1:10" s="199" customFormat="1" x14ac:dyDescent="0.15">
      <c r="A34" s="199" t="s">
        <v>266</v>
      </c>
      <c r="B34" s="245">
        <v>7</v>
      </c>
      <c r="C34" s="199" t="s">
        <v>249</v>
      </c>
      <c r="D34" s="246">
        <v>6</v>
      </c>
      <c r="E34" s="199" t="s">
        <v>225</v>
      </c>
      <c r="F34" s="86">
        <v>6</v>
      </c>
      <c r="G34" s="199" t="s">
        <v>267</v>
      </c>
      <c r="H34" s="86">
        <v>6</v>
      </c>
      <c r="I34" s="199" t="s">
        <v>268</v>
      </c>
      <c r="J34" s="86">
        <v>6</v>
      </c>
    </row>
    <row r="35" spans="1:10" s="199" customFormat="1" x14ac:dyDescent="0.15">
      <c r="A35" s="199" t="s">
        <v>238</v>
      </c>
      <c r="B35" s="245">
        <v>7</v>
      </c>
      <c r="C35" s="199" t="s">
        <v>269</v>
      </c>
      <c r="D35" s="246">
        <v>5</v>
      </c>
      <c r="E35" s="199" t="s">
        <v>250</v>
      </c>
      <c r="F35" s="86">
        <v>5</v>
      </c>
      <c r="G35" s="199" t="s">
        <v>252</v>
      </c>
      <c r="H35" s="86">
        <v>5</v>
      </c>
      <c r="I35" s="199" t="s">
        <v>261</v>
      </c>
      <c r="J35" s="86">
        <v>6</v>
      </c>
    </row>
    <row r="36" spans="1:10" s="199" customFormat="1" x14ac:dyDescent="0.15">
      <c r="A36" s="199" t="s">
        <v>247</v>
      </c>
      <c r="B36" s="245">
        <v>6</v>
      </c>
      <c r="C36" s="199" t="s">
        <v>244</v>
      </c>
      <c r="D36" s="246">
        <v>5</v>
      </c>
      <c r="E36" s="199" t="s">
        <v>253</v>
      </c>
      <c r="F36" s="86">
        <v>4</v>
      </c>
      <c r="G36" s="199" t="s">
        <v>270</v>
      </c>
      <c r="H36" s="86">
        <v>4</v>
      </c>
      <c r="I36" s="199" t="s">
        <v>271</v>
      </c>
      <c r="J36" s="86">
        <v>5</v>
      </c>
    </row>
    <row r="37" spans="1:10" s="199" customFormat="1" x14ac:dyDescent="0.15">
      <c r="A37" s="199" t="s">
        <v>260</v>
      </c>
      <c r="B37" s="245">
        <v>6</v>
      </c>
      <c r="C37" s="199" t="s">
        <v>266</v>
      </c>
      <c r="D37" s="246">
        <v>5</v>
      </c>
      <c r="E37" s="199" t="s">
        <v>266</v>
      </c>
      <c r="F37" s="86">
        <v>4</v>
      </c>
      <c r="G37" s="199" t="s">
        <v>272</v>
      </c>
      <c r="H37" s="86">
        <v>4</v>
      </c>
      <c r="I37" s="199" t="s">
        <v>257</v>
      </c>
      <c r="J37" s="86">
        <v>4</v>
      </c>
    </row>
    <row r="38" spans="1:10" s="199" customFormat="1" x14ac:dyDescent="0.15">
      <c r="A38" s="199" t="s">
        <v>273</v>
      </c>
      <c r="B38" s="245">
        <v>5</v>
      </c>
      <c r="C38" s="199" t="s">
        <v>260</v>
      </c>
      <c r="D38" s="246">
        <v>5</v>
      </c>
      <c r="E38" s="199" t="s">
        <v>260</v>
      </c>
      <c r="F38" s="86">
        <v>4</v>
      </c>
      <c r="G38" s="199" t="s">
        <v>269</v>
      </c>
      <c r="H38" s="86">
        <v>4</v>
      </c>
      <c r="I38" s="199" t="s">
        <v>274</v>
      </c>
      <c r="J38" s="86">
        <v>3</v>
      </c>
    </row>
    <row r="39" spans="1:10" s="199" customFormat="1" x14ac:dyDescent="0.15">
      <c r="A39" s="199" t="s">
        <v>253</v>
      </c>
      <c r="B39" s="245">
        <v>5</v>
      </c>
      <c r="C39" s="199" t="s">
        <v>252</v>
      </c>
      <c r="D39" s="246">
        <v>5</v>
      </c>
      <c r="E39" s="199" t="s">
        <v>264</v>
      </c>
      <c r="F39" s="86">
        <v>4</v>
      </c>
      <c r="G39" s="199" t="s">
        <v>275</v>
      </c>
      <c r="H39" s="86">
        <v>2</v>
      </c>
      <c r="I39" s="199" t="s">
        <v>246</v>
      </c>
      <c r="J39" s="86">
        <v>3</v>
      </c>
    </row>
    <row r="40" spans="1:10" s="199" customFormat="1" x14ac:dyDescent="0.15">
      <c r="A40" s="199" t="s">
        <v>264</v>
      </c>
      <c r="B40" s="245">
        <v>5</v>
      </c>
      <c r="C40" s="199" t="s">
        <v>265</v>
      </c>
      <c r="D40" s="246">
        <v>4</v>
      </c>
      <c r="E40" s="199" t="s">
        <v>267</v>
      </c>
      <c r="F40" s="86">
        <v>4</v>
      </c>
      <c r="G40" s="199" t="s">
        <v>261</v>
      </c>
      <c r="H40" s="86">
        <v>2</v>
      </c>
      <c r="I40" s="199" t="s">
        <v>276</v>
      </c>
      <c r="J40" s="86">
        <v>3</v>
      </c>
    </row>
    <row r="41" spans="1:10" s="199" customFormat="1" x14ac:dyDescent="0.15">
      <c r="A41" s="199" t="s">
        <v>269</v>
      </c>
      <c r="B41" s="245">
        <v>4</v>
      </c>
      <c r="C41" s="199" t="s">
        <v>261</v>
      </c>
      <c r="D41" s="246">
        <v>4</v>
      </c>
      <c r="E41" s="199" t="s">
        <v>269</v>
      </c>
      <c r="F41" s="86">
        <v>3</v>
      </c>
      <c r="G41" s="199" t="s">
        <v>225</v>
      </c>
      <c r="H41" s="86">
        <v>2</v>
      </c>
      <c r="I41" s="199" t="s">
        <v>269</v>
      </c>
      <c r="J41" s="86">
        <v>2</v>
      </c>
    </row>
    <row r="42" spans="1:10" s="199" customFormat="1" x14ac:dyDescent="0.15">
      <c r="A42" s="199" t="s">
        <v>267</v>
      </c>
      <c r="B42" s="245">
        <v>3</v>
      </c>
      <c r="C42" s="199" t="s">
        <v>264</v>
      </c>
      <c r="D42" s="246">
        <v>3</v>
      </c>
      <c r="E42" s="199" t="s">
        <v>261</v>
      </c>
      <c r="F42" s="86">
        <v>3</v>
      </c>
      <c r="G42" s="199" t="s">
        <v>254</v>
      </c>
      <c r="H42" s="86">
        <v>2</v>
      </c>
      <c r="I42" s="199" t="s">
        <v>273</v>
      </c>
      <c r="J42" s="86">
        <v>2</v>
      </c>
    </row>
    <row r="43" spans="1:10" s="199" customFormat="1" x14ac:dyDescent="0.15">
      <c r="A43" s="199" t="s">
        <v>263</v>
      </c>
      <c r="B43" s="245">
        <v>3</v>
      </c>
      <c r="C43" s="199" t="s">
        <v>277</v>
      </c>
      <c r="D43" s="246">
        <v>2</v>
      </c>
      <c r="E43" s="199" t="s">
        <v>272</v>
      </c>
      <c r="F43" s="86">
        <v>3</v>
      </c>
      <c r="G43" s="199" t="s">
        <v>253</v>
      </c>
      <c r="H43" s="86">
        <v>2</v>
      </c>
      <c r="I43" s="199" t="s">
        <v>267</v>
      </c>
      <c r="J43" s="86">
        <v>2</v>
      </c>
    </row>
    <row r="44" spans="1:10" s="199" customFormat="1" x14ac:dyDescent="0.15">
      <c r="A44" s="199" t="s">
        <v>278</v>
      </c>
      <c r="B44" s="245">
        <v>2</v>
      </c>
      <c r="C44" s="199" t="s">
        <v>279</v>
      </c>
      <c r="D44" s="246">
        <v>2</v>
      </c>
      <c r="E44" s="199" t="s">
        <v>257</v>
      </c>
      <c r="F44" s="86">
        <v>2</v>
      </c>
      <c r="G44" s="199" t="s">
        <v>257</v>
      </c>
      <c r="H44" s="86">
        <v>2</v>
      </c>
      <c r="I44" s="199" t="s">
        <v>272</v>
      </c>
      <c r="J44" s="86">
        <v>1</v>
      </c>
    </row>
    <row r="45" spans="1:10" s="199" customFormat="1" x14ac:dyDescent="0.15">
      <c r="A45" s="199" t="s">
        <v>280</v>
      </c>
      <c r="B45" s="245">
        <v>2</v>
      </c>
      <c r="C45" s="199" t="s">
        <v>281</v>
      </c>
      <c r="D45" s="246">
        <v>1</v>
      </c>
      <c r="E45" s="199" t="s">
        <v>263</v>
      </c>
      <c r="F45" s="86">
        <v>2</v>
      </c>
      <c r="G45" s="199" t="s">
        <v>250</v>
      </c>
      <c r="H45" s="86">
        <v>2</v>
      </c>
      <c r="I45" s="199" t="s">
        <v>280</v>
      </c>
      <c r="J45" s="86">
        <v>1</v>
      </c>
    </row>
    <row r="46" spans="1:10" s="199" customFormat="1" x14ac:dyDescent="0.15">
      <c r="A46" s="199" t="s">
        <v>277</v>
      </c>
      <c r="B46" s="245">
        <v>2</v>
      </c>
      <c r="C46" s="199" t="s">
        <v>263</v>
      </c>
      <c r="D46" s="246">
        <v>1</v>
      </c>
      <c r="E46" s="199" t="s">
        <v>273</v>
      </c>
      <c r="F46" s="86">
        <v>2</v>
      </c>
      <c r="G46" s="199" t="s">
        <v>277</v>
      </c>
      <c r="H46" s="86">
        <v>2</v>
      </c>
      <c r="I46" s="199" t="s">
        <v>243</v>
      </c>
      <c r="J46" s="86">
        <v>1</v>
      </c>
    </row>
    <row r="47" spans="1:10" s="199" customFormat="1" x14ac:dyDescent="0.15">
      <c r="A47" s="199" t="s">
        <v>268</v>
      </c>
      <c r="B47" s="245">
        <v>1</v>
      </c>
      <c r="C47" s="199" t="s">
        <v>272</v>
      </c>
      <c r="D47" s="246">
        <v>1</v>
      </c>
      <c r="E47" s="199" t="s">
        <v>268</v>
      </c>
      <c r="F47" s="86">
        <v>1</v>
      </c>
      <c r="G47" s="199" t="s">
        <v>273</v>
      </c>
      <c r="H47" s="86">
        <v>1</v>
      </c>
      <c r="J47" s="86"/>
    </row>
    <row r="48" spans="1:10" s="199" customFormat="1" x14ac:dyDescent="0.15">
      <c r="A48" s="199" t="s">
        <v>224</v>
      </c>
      <c r="B48" s="245">
        <v>1</v>
      </c>
      <c r="D48" s="249"/>
      <c r="E48" s="199" t="s">
        <v>282</v>
      </c>
      <c r="F48" s="86">
        <v>1</v>
      </c>
      <c r="H48" s="86"/>
      <c r="J48" s="86"/>
    </row>
    <row r="49" spans="1:10" s="199" customFormat="1" x14ac:dyDescent="0.15">
      <c r="A49" s="199" t="s">
        <v>257</v>
      </c>
      <c r="B49" s="245">
        <v>1</v>
      </c>
      <c r="D49" s="249"/>
      <c r="E49" s="199" t="s">
        <v>278</v>
      </c>
      <c r="F49" s="86">
        <v>1</v>
      </c>
      <c r="H49" s="86"/>
      <c r="J49" s="86"/>
    </row>
    <row r="50" spans="1:10" s="199" customFormat="1" x14ac:dyDescent="0.15">
      <c r="A50" s="199" t="s">
        <v>276</v>
      </c>
      <c r="B50" s="245">
        <v>1</v>
      </c>
      <c r="D50" s="249"/>
      <c r="E50" s="199" t="s">
        <v>280</v>
      </c>
      <c r="F50" s="86">
        <v>1</v>
      </c>
      <c r="H50" s="86"/>
      <c r="J50" s="86"/>
    </row>
    <row r="51" spans="1:10" s="199" customFormat="1" x14ac:dyDescent="0.15">
      <c r="A51" s="199" t="s">
        <v>281</v>
      </c>
      <c r="B51" s="245">
        <v>1</v>
      </c>
      <c r="D51" s="249"/>
    </row>
    <row r="52" spans="1:10" x14ac:dyDescent="0.15">
      <c r="D52" s="89"/>
    </row>
    <row r="53" spans="1:10" s="199" customFormat="1" x14ac:dyDescent="0.15">
      <c r="A53" s="90" t="s">
        <v>68</v>
      </c>
      <c r="D53" s="249"/>
      <c r="F53" s="249"/>
      <c r="H53" s="61"/>
      <c r="J53" s="61"/>
    </row>
    <row r="54" spans="1:10" s="251" customFormat="1" x14ac:dyDescent="0.25">
      <c r="A54" s="153" t="s">
        <v>283</v>
      </c>
      <c r="B54" s="153"/>
      <c r="C54" s="153"/>
      <c r="D54" s="153"/>
      <c r="E54" s="153"/>
      <c r="F54" s="153"/>
      <c r="G54" s="153"/>
      <c r="H54" s="250"/>
      <c r="I54" s="153"/>
      <c r="J54" s="250"/>
    </row>
    <row r="55" spans="1:10" s="73" customFormat="1" ht="12.2" customHeight="1" x14ac:dyDescent="0.25">
      <c r="A55" s="153" t="s">
        <v>135</v>
      </c>
      <c r="B55" s="153"/>
      <c r="C55" s="153"/>
      <c r="D55" s="153"/>
      <c r="E55" s="153"/>
      <c r="F55" s="153"/>
      <c r="G55" s="153"/>
      <c r="H55" s="108"/>
      <c r="I55" s="153"/>
      <c r="J55" s="108"/>
    </row>
    <row r="56" spans="1:10" s="251" customFormat="1" x14ac:dyDescent="0.25">
      <c r="A56" s="153" t="s">
        <v>72</v>
      </c>
      <c r="B56" s="153"/>
      <c r="C56" s="153"/>
      <c r="D56" s="153"/>
      <c r="E56" s="153"/>
      <c r="F56" s="153"/>
      <c r="G56" s="153"/>
      <c r="H56" s="250"/>
      <c r="I56" s="153"/>
      <c r="J56" s="250"/>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ColWidth="11.42578125" defaultRowHeight="15" x14ac:dyDescent="0.25"/>
  <cols>
    <col min="1" max="1" width="17.85546875" customWidth="1"/>
    <col min="5" max="5" width="11" customWidth="1"/>
    <col min="6" max="6" width="18" customWidth="1"/>
  </cols>
  <sheetData>
    <row r="1" spans="1:7" s="61" customFormat="1" ht="10.5" x14ac:dyDescent="0.15"/>
    <row r="2" spans="1:7" s="199" customFormat="1" ht="11.25" x14ac:dyDescent="0.15">
      <c r="A2" s="232" t="s">
        <v>284</v>
      </c>
      <c r="B2" s="232"/>
      <c r="C2" s="233"/>
      <c r="D2" s="234"/>
      <c r="E2" s="233"/>
      <c r="F2" s="234"/>
    </row>
    <row r="3" spans="1:7" s="199" customFormat="1" ht="10.5" x14ac:dyDescent="0.15">
      <c r="A3" s="203"/>
      <c r="B3" s="203"/>
      <c r="C3" s="203"/>
      <c r="D3" s="203"/>
      <c r="E3" s="203"/>
      <c r="F3" s="203"/>
    </row>
    <row r="4" spans="1:7" x14ac:dyDescent="0.25">
      <c r="A4" s="252" t="s">
        <v>285</v>
      </c>
      <c r="B4" s="71" t="s">
        <v>194</v>
      </c>
      <c r="C4" s="71" t="s">
        <v>66</v>
      </c>
      <c r="D4" s="71" t="s">
        <v>286</v>
      </c>
      <c r="E4" s="71" t="s">
        <v>66</v>
      </c>
    </row>
    <row r="5" spans="1:7" s="61" customFormat="1" ht="10.5" x14ac:dyDescent="0.15">
      <c r="A5" s="175" t="s">
        <v>14</v>
      </c>
      <c r="B5" s="24">
        <v>1844</v>
      </c>
      <c r="C5" s="253">
        <v>1</v>
      </c>
      <c r="D5" s="254">
        <v>8529</v>
      </c>
      <c r="E5" s="253">
        <v>1</v>
      </c>
      <c r="G5" s="165"/>
    </row>
    <row r="6" spans="1:7" s="61" customFormat="1" ht="10.5" x14ac:dyDescent="0.15">
      <c r="A6" s="83" t="s">
        <v>287</v>
      </c>
      <c r="B6" s="27">
        <v>90</v>
      </c>
      <c r="C6" s="165">
        <v>4.8806941431670282E-2</v>
      </c>
      <c r="D6" s="255">
        <v>1270</v>
      </c>
      <c r="E6" s="165">
        <v>0.14890374018056043</v>
      </c>
    </row>
    <row r="7" spans="1:7" s="61" customFormat="1" ht="10.5" x14ac:dyDescent="0.15">
      <c r="A7" s="83" t="s">
        <v>288</v>
      </c>
      <c r="B7" s="27">
        <v>34</v>
      </c>
      <c r="C7" s="165">
        <v>1.843817787418655E-2</v>
      </c>
      <c r="D7" s="255">
        <v>934</v>
      </c>
      <c r="E7" s="165">
        <v>0.10950873490444367</v>
      </c>
      <c r="G7" s="165"/>
    </row>
    <row r="8" spans="1:7" s="61" customFormat="1" ht="10.5" x14ac:dyDescent="0.15">
      <c r="A8" s="83" t="s">
        <v>289</v>
      </c>
      <c r="B8" s="27">
        <v>57</v>
      </c>
      <c r="C8" s="165">
        <v>3.0911062906724511E-2</v>
      </c>
      <c r="D8" s="255">
        <v>1309</v>
      </c>
      <c r="E8" s="165">
        <v>0.15347637472153827</v>
      </c>
      <c r="G8" s="165"/>
    </row>
    <row r="9" spans="1:7" s="61" customFormat="1" ht="10.5" x14ac:dyDescent="0.15">
      <c r="A9" s="83" t="s">
        <v>290</v>
      </c>
      <c r="B9" s="27">
        <v>143</v>
      </c>
      <c r="C9" s="165">
        <v>7.7548806941431667E-2</v>
      </c>
      <c r="D9" s="255">
        <v>1497</v>
      </c>
      <c r="E9" s="165">
        <v>0.17551881814984172</v>
      </c>
      <c r="G9" s="165"/>
    </row>
    <row r="10" spans="1:7" s="61" customFormat="1" ht="11.25" x14ac:dyDescent="0.15">
      <c r="A10" s="83" t="s">
        <v>291</v>
      </c>
      <c r="B10" s="27">
        <v>1520</v>
      </c>
      <c r="C10" s="165">
        <v>0.824295010845987</v>
      </c>
      <c r="D10" s="255">
        <v>3519</v>
      </c>
      <c r="E10" s="165">
        <v>0.41259233204361589</v>
      </c>
      <c r="G10" s="165"/>
    </row>
    <row r="11" spans="1:7" x14ac:dyDescent="0.25">
      <c r="G11" s="256"/>
    </row>
    <row r="12" spans="1:7" ht="11.25" customHeight="1" x14ac:dyDescent="0.25">
      <c r="A12" s="90" t="s">
        <v>68</v>
      </c>
    </row>
    <row r="13" spans="1:7" x14ac:dyDescent="0.25">
      <c r="A13" s="153" t="s">
        <v>292</v>
      </c>
    </row>
    <row r="14" spans="1:7" x14ac:dyDescent="0.25">
      <c r="A14" s="153" t="s">
        <v>135</v>
      </c>
    </row>
    <row r="15" spans="1:7" x14ac:dyDescent="0.25">
      <c r="A15" s="257" t="s">
        <v>293</v>
      </c>
    </row>
    <row r="16" spans="1:7" x14ac:dyDescent="0.25">
      <c r="A16" s="153" t="s">
        <v>294</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heetViews>
  <sheetFormatPr baseColWidth="10" defaultColWidth="13" defaultRowHeight="10.5" x14ac:dyDescent="0.15"/>
  <cols>
    <col min="1" max="1" width="17.42578125" style="116" customWidth="1"/>
    <col min="2" max="2" width="14.85546875" style="116" bestFit="1" customWidth="1"/>
    <col min="3" max="3" width="12.140625" style="116" customWidth="1"/>
    <col min="4" max="5" width="13" style="116"/>
    <col min="6" max="6" width="15.28515625" style="57" customWidth="1"/>
    <col min="7" max="16384" width="13" style="116"/>
  </cols>
  <sheetData>
    <row r="2" spans="1:6" s="259" customFormat="1" ht="11.25" x14ac:dyDescent="0.25">
      <c r="A2" s="137" t="s">
        <v>295</v>
      </c>
      <c r="B2" s="137"/>
      <c r="C2" s="137"/>
      <c r="D2" s="137"/>
      <c r="E2" s="137"/>
      <c r="F2" s="258"/>
    </row>
    <row r="3" spans="1:6" x14ac:dyDescent="0.15">
      <c r="A3" s="260"/>
      <c r="B3" s="260"/>
      <c r="C3" s="260"/>
      <c r="D3" s="260"/>
    </row>
    <row r="4" spans="1:6" ht="15" customHeight="1" x14ac:dyDescent="0.15">
      <c r="A4" s="119" t="s">
        <v>296</v>
      </c>
      <c r="B4" s="261" t="s">
        <v>93</v>
      </c>
      <c r="C4" s="262"/>
      <c r="D4" s="262"/>
      <c r="E4" s="263"/>
      <c r="F4" s="263"/>
    </row>
    <row r="5" spans="1:6" ht="15" customHeight="1" x14ac:dyDescent="0.15">
      <c r="A5" s="122"/>
      <c r="B5" s="71">
        <v>2017</v>
      </c>
      <c r="C5" s="71">
        <v>2018</v>
      </c>
      <c r="D5" s="71" t="s">
        <v>101</v>
      </c>
      <c r="E5" s="71">
        <v>2020</v>
      </c>
      <c r="F5" s="71" t="s">
        <v>297</v>
      </c>
    </row>
    <row r="6" spans="1:6" ht="15" customHeight="1" x14ac:dyDescent="0.15">
      <c r="A6" s="118" t="s">
        <v>14</v>
      </c>
      <c r="B6" s="264" t="s">
        <v>298</v>
      </c>
      <c r="C6" s="265">
        <v>3103465</v>
      </c>
      <c r="D6" s="265">
        <v>95186584</v>
      </c>
      <c r="E6" s="265">
        <v>123857007</v>
      </c>
      <c r="F6" s="265">
        <v>254641075.68612403</v>
      </c>
    </row>
    <row r="7" spans="1:6" x14ac:dyDescent="0.15">
      <c r="A7" s="129"/>
      <c r="B7" s="129"/>
      <c r="C7" s="129"/>
      <c r="D7" s="129"/>
    </row>
    <row r="8" spans="1:6" s="268" customFormat="1" ht="11.25" customHeight="1" x14ac:dyDescent="0.25">
      <c r="A8" s="266" t="s">
        <v>299</v>
      </c>
      <c r="B8" s="266"/>
      <c r="C8" s="266"/>
      <c r="D8" s="266"/>
      <c r="E8" s="266"/>
      <c r="F8" s="267"/>
    </row>
    <row r="9" spans="1:6" s="259" customFormat="1" ht="11.25" customHeight="1" x14ac:dyDescent="0.25">
      <c r="A9" s="266" t="s">
        <v>300</v>
      </c>
      <c r="B9" s="266"/>
      <c r="C9" s="266"/>
      <c r="D9" s="266"/>
      <c r="E9" s="266"/>
      <c r="F9" s="258"/>
    </row>
    <row r="10" spans="1:6" s="259" customFormat="1" ht="11.25" customHeight="1" x14ac:dyDescent="0.25">
      <c r="A10" s="266" t="s">
        <v>301</v>
      </c>
      <c r="B10" s="266"/>
      <c r="C10" s="266"/>
      <c r="D10" s="266"/>
      <c r="E10" s="266"/>
      <c r="F10" s="258"/>
    </row>
    <row r="11" spans="1:6" s="259" customFormat="1" ht="11.25" customHeight="1" x14ac:dyDescent="0.25">
      <c r="A11" s="269" t="s">
        <v>302</v>
      </c>
      <c r="B11" s="266"/>
      <c r="C11" s="266"/>
      <c r="D11" s="266"/>
      <c r="E11" s="266"/>
      <c r="F11" s="258"/>
    </row>
    <row r="12" spans="1:6" s="259" customFormat="1" ht="11.25" customHeight="1" x14ac:dyDescent="0.25">
      <c r="A12" s="266" t="s">
        <v>99</v>
      </c>
      <c r="B12" s="266"/>
      <c r="C12" s="266"/>
      <c r="D12" s="266"/>
      <c r="E12" s="266"/>
      <c r="F12" s="258"/>
    </row>
    <row r="13" spans="1:6" x14ac:dyDescent="0.15">
      <c r="D13" s="270"/>
    </row>
  </sheetData>
  <pageMargins left="0.7" right="0.7" top="0.75" bottom="0.75" header="0.3" footer="0.3"/>
  <pageSetup paperSize="1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zoomScaleNormal="100" workbookViewId="0"/>
  </sheetViews>
  <sheetFormatPr baseColWidth="10" defaultColWidth="13" defaultRowHeight="10.5" x14ac:dyDescent="0.25"/>
  <cols>
    <col min="1" max="1" width="31.85546875" style="259" customWidth="1"/>
    <col min="2" max="2" width="23.42578125" style="259" customWidth="1"/>
    <col min="3" max="16384" width="13" style="259"/>
  </cols>
  <sheetData>
    <row r="2" spans="1:2" ht="11.25" x14ac:dyDescent="0.25">
      <c r="A2" s="271" t="s">
        <v>303</v>
      </c>
      <c r="B2" s="272"/>
    </row>
    <row r="3" spans="1:2" x14ac:dyDescent="0.25">
      <c r="A3" s="273"/>
      <c r="B3" s="273"/>
    </row>
    <row r="4" spans="1:2" ht="28.5" customHeight="1" x14ac:dyDescent="0.25">
      <c r="A4" s="274" t="s">
        <v>304</v>
      </c>
      <c r="B4" s="274" t="s">
        <v>305</v>
      </c>
    </row>
    <row r="5" spans="1:2" ht="11.25" customHeight="1" x14ac:dyDescent="0.25">
      <c r="A5" s="275" t="s">
        <v>44</v>
      </c>
      <c r="B5" s="276">
        <v>657</v>
      </c>
    </row>
    <row r="6" spans="1:2" ht="11.25" customHeight="1" x14ac:dyDescent="0.25">
      <c r="A6" s="277" t="s">
        <v>306</v>
      </c>
      <c r="B6" s="278">
        <v>8</v>
      </c>
    </row>
    <row r="7" spans="1:2" ht="11.25" customHeight="1" x14ac:dyDescent="0.25">
      <c r="A7" s="277" t="s">
        <v>307</v>
      </c>
      <c r="B7" s="278">
        <v>393</v>
      </c>
    </row>
    <row r="8" spans="1:2" ht="11.25" customHeight="1" x14ac:dyDescent="0.25">
      <c r="A8" s="277" t="s">
        <v>308</v>
      </c>
      <c r="B8" s="278">
        <v>53</v>
      </c>
    </row>
    <row r="9" spans="1:2" ht="11.25" customHeight="1" x14ac:dyDescent="0.25">
      <c r="A9" s="277" t="s">
        <v>309</v>
      </c>
      <c r="B9" s="278">
        <v>25</v>
      </c>
    </row>
    <row r="10" spans="1:2" ht="11.25" customHeight="1" x14ac:dyDescent="0.25">
      <c r="A10" s="277" t="s">
        <v>310</v>
      </c>
      <c r="B10" s="278">
        <v>45</v>
      </c>
    </row>
    <row r="11" spans="1:2" ht="11.25" customHeight="1" x14ac:dyDescent="0.25">
      <c r="A11" s="277" t="s">
        <v>311</v>
      </c>
      <c r="B11" s="278">
        <v>32</v>
      </c>
    </row>
    <row r="12" spans="1:2" ht="11.25" customHeight="1" x14ac:dyDescent="0.25">
      <c r="A12" s="277" t="s">
        <v>312</v>
      </c>
      <c r="B12" s="278">
        <v>79</v>
      </c>
    </row>
    <row r="13" spans="1:2" ht="11.25" customHeight="1" x14ac:dyDescent="0.25">
      <c r="A13" s="277" t="s">
        <v>313</v>
      </c>
      <c r="B13" s="278">
        <v>12</v>
      </c>
    </row>
    <row r="14" spans="1:2" ht="11.25" customHeight="1" x14ac:dyDescent="0.25">
      <c r="A14" s="277" t="s">
        <v>314</v>
      </c>
      <c r="B14" s="278">
        <v>10</v>
      </c>
    </row>
    <row r="15" spans="1:2" ht="11.25" customHeight="1" x14ac:dyDescent="0.25">
      <c r="A15" s="279"/>
      <c r="B15" s="280"/>
    </row>
    <row r="16" spans="1:2" ht="12.75" customHeight="1" x14ac:dyDescent="0.25">
      <c r="A16" s="281" t="s">
        <v>315</v>
      </c>
      <c r="B16" s="280"/>
    </row>
    <row r="17" spans="1:2" ht="12.75" customHeight="1" x14ac:dyDescent="0.25">
      <c r="A17" s="282" t="s">
        <v>316</v>
      </c>
      <c r="B17" s="273"/>
    </row>
    <row r="18" spans="1:2" ht="12.75" customHeight="1" x14ac:dyDescent="0.25">
      <c r="A18" s="283" t="s">
        <v>317</v>
      </c>
      <c r="B18" s="273"/>
    </row>
    <row r="19" spans="1:2" ht="12.75" customHeight="1" x14ac:dyDescent="0.25">
      <c r="A19" s="283" t="s">
        <v>318</v>
      </c>
    </row>
    <row r="20" spans="1:2" ht="12.75" customHeight="1" x14ac:dyDescent="0.25">
      <c r="A20" s="283" t="s">
        <v>319</v>
      </c>
    </row>
    <row r="21" spans="1:2" ht="12.75" customHeight="1" x14ac:dyDescent="0.25">
      <c r="A21" s="258" t="s">
        <v>320</v>
      </c>
    </row>
    <row r="22" spans="1:2" ht="12.75" customHeight="1" x14ac:dyDescent="0.25">
      <c r="A22" s="283" t="s">
        <v>321</v>
      </c>
    </row>
    <row r="23" spans="1:2" ht="12.75" customHeight="1" x14ac:dyDescent="0.25">
      <c r="A23" s="283" t="s">
        <v>322</v>
      </c>
    </row>
    <row r="24" spans="1:2" ht="12.75" customHeight="1" x14ac:dyDescent="0.25">
      <c r="A24" s="283" t="s">
        <v>323</v>
      </c>
    </row>
    <row r="25" spans="1:2" ht="12.75" customHeight="1" x14ac:dyDescent="0.25">
      <c r="A25" s="258" t="s">
        <v>324</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baseColWidth="10" defaultColWidth="12.5703125" defaultRowHeight="10.5" x14ac:dyDescent="0.25"/>
  <cols>
    <col min="1" max="1" width="13.5703125" style="258" customWidth="1"/>
    <col min="2" max="2" width="25.140625" style="284" bestFit="1" customWidth="1"/>
    <col min="3" max="16384" width="12.5703125" style="258"/>
  </cols>
  <sheetData>
    <row r="1" spans="1:2" ht="12.75" customHeight="1" x14ac:dyDescent="0.25"/>
    <row r="2" spans="1:2" ht="11.25" x14ac:dyDescent="0.25">
      <c r="A2" s="285" t="s">
        <v>325</v>
      </c>
    </row>
    <row r="3" spans="1:2" ht="12.75" customHeight="1" x14ac:dyDescent="0.25"/>
    <row r="4" spans="1:2" ht="15" customHeight="1" x14ac:dyDescent="0.25">
      <c r="A4" s="286" t="s">
        <v>1</v>
      </c>
      <c r="B4" s="286" t="s">
        <v>326</v>
      </c>
    </row>
    <row r="5" spans="1:2" ht="12.75" customHeight="1" x14ac:dyDescent="0.25">
      <c r="A5" s="287">
        <v>2017</v>
      </c>
      <c r="B5" s="288">
        <v>51</v>
      </c>
    </row>
    <row r="6" spans="1:2" ht="12.75" customHeight="1" x14ac:dyDescent="0.25">
      <c r="A6" s="287">
        <v>2018</v>
      </c>
      <c r="B6" s="288">
        <v>44</v>
      </c>
    </row>
    <row r="7" spans="1:2" ht="12.75" customHeight="1" x14ac:dyDescent="0.25">
      <c r="A7" s="287">
        <v>2019</v>
      </c>
      <c r="B7" s="288">
        <v>44</v>
      </c>
    </row>
    <row r="8" spans="1:2" ht="12.75" customHeight="1" x14ac:dyDescent="0.25">
      <c r="A8" s="287">
        <v>2020</v>
      </c>
      <c r="B8" s="288">
        <v>45</v>
      </c>
    </row>
    <row r="9" spans="1:2" ht="12.75" customHeight="1" x14ac:dyDescent="0.25">
      <c r="A9" s="287">
        <v>2021</v>
      </c>
      <c r="B9" s="288">
        <v>45</v>
      </c>
    </row>
    <row r="10" spans="1:2" ht="12.2" customHeight="1" x14ac:dyDescent="0.25"/>
    <row r="11" spans="1:2" s="290" customFormat="1" ht="12.2" customHeight="1" x14ac:dyDescent="0.25">
      <c r="A11" s="282" t="s">
        <v>327</v>
      </c>
      <c r="B11" s="289"/>
    </row>
    <row r="12" spans="1:2" ht="12.2" customHeight="1" x14ac:dyDescent="0.25">
      <c r="A12" s="258" t="s">
        <v>324</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baseColWidth="10" defaultColWidth="12.5703125" defaultRowHeight="10.5" x14ac:dyDescent="0.25"/>
  <cols>
    <col min="1" max="1" width="29.85546875" style="258" customWidth="1"/>
    <col min="2" max="6" width="12.5703125" style="284"/>
    <col min="7" max="16384" width="12.5703125" style="258"/>
  </cols>
  <sheetData>
    <row r="1" spans="1:6" ht="10.5" customHeight="1" x14ac:dyDescent="0.25"/>
    <row r="2" spans="1:6" ht="11.25" x14ac:dyDescent="0.25">
      <c r="A2" s="285" t="s">
        <v>328</v>
      </c>
    </row>
    <row r="3" spans="1:6" ht="11.25" customHeight="1" x14ac:dyDescent="0.25">
      <c r="A3" s="291"/>
    </row>
    <row r="4" spans="1:6" ht="15.75" customHeight="1" x14ac:dyDescent="0.25">
      <c r="A4" s="292" t="s">
        <v>329</v>
      </c>
      <c r="B4" s="293" t="s">
        <v>330</v>
      </c>
      <c r="C4" s="294"/>
      <c r="D4" s="294"/>
      <c r="E4" s="294"/>
      <c r="F4" s="294"/>
    </row>
    <row r="5" spans="1:6" ht="15.75" customHeight="1" x14ac:dyDescent="0.25">
      <c r="A5" s="295"/>
      <c r="B5" s="293" t="s">
        <v>93</v>
      </c>
      <c r="C5" s="294"/>
      <c r="D5" s="294"/>
      <c r="E5" s="294"/>
      <c r="F5" s="294"/>
    </row>
    <row r="6" spans="1:6" ht="13.7" customHeight="1" x14ac:dyDescent="0.25">
      <c r="A6" s="296"/>
      <c r="B6" s="297">
        <v>2017</v>
      </c>
      <c r="C6" s="298">
        <v>2018</v>
      </c>
      <c r="D6" s="298">
        <v>2019</v>
      </c>
      <c r="E6" s="298">
        <v>2020</v>
      </c>
      <c r="F6" s="298">
        <v>2021</v>
      </c>
    </row>
    <row r="7" spans="1:6" ht="13.7" customHeight="1" x14ac:dyDescent="0.25">
      <c r="A7" s="271" t="s">
        <v>331</v>
      </c>
      <c r="B7" s="299"/>
      <c r="C7" s="299"/>
      <c r="D7" s="299"/>
      <c r="E7" s="299"/>
      <c r="F7" s="299"/>
    </row>
    <row r="8" spans="1:6" ht="13.7" customHeight="1" x14ac:dyDescent="0.25">
      <c r="A8" s="300" t="s">
        <v>332</v>
      </c>
      <c r="B8" s="301">
        <v>304684</v>
      </c>
      <c r="C8" s="301">
        <v>353467</v>
      </c>
      <c r="D8" s="301">
        <v>326541</v>
      </c>
      <c r="E8" s="301">
        <v>94338</v>
      </c>
      <c r="F8" s="301">
        <v>155169</v>
      </c>
    </row>
    <row r="9" spans="1:6" ht="13.7" customHeight="1" x14ac:dyDescent="0.25">
      <c r="A9" s="300" t="s">
        <v>333</v>
      </c>
      <c r="B9" s="301">
        <v>4152078</v>
      </c>
      <c r="C9" s="301">
        <v>4456762</v>
      </c>
      <c r="D9" s="301">
        <v>4810229</v>
      </c>
      <c r="E9" s="301">
        <v>5136770</v>
      </c>
      <c r="F9" s="301">
        <v>5231108</v>
      </c>
    </row>
    <row r="10" spans="1:6" ht="13.7" customHeight="1" x14ac:dyDescent="0.25">
      <c r="A10" s="302" t="s">
        <v>334</v>
      </c>
      <c r="B10" s="303"/>
      <c r="C10" s="303"/>
      <c r="D10" s="303"/>
      <c r="E10" s="303"/>
      <c r="F10" s="303"/>
    </row>
    <row r="11" spans="1:6" ht="13.7" customHeight="1" x14ac:dyDescent="0.25">
      <c r="A11" s="304" t="s">
        <v>335</v>
      </c>
      <c r="B11" s="305">
        <v>52363</v>
      </c>
      <c r="C11" s="305">
        <v>83007</v>
      </c>
      <c r="D11" s="306">
        <v>69522</v>
      </c>
      <c r="E11" s="306">
        <v>15675</v>
      </c>
      <c r="F11" s="305">
        <v>22594</v>
      </c>
    </row>
    <row r="12" spans="1:6" ht="13.7" customHeight="1" x14ac:dyDescent="0.25">
      <c r="A12" s="304" t="s">
        <v>336</v>
      </c>
      <c r="B12" s="305">
        <v>425279</v>
      </c>
      <c r="C12" s="305">
        <v>477642</v>
      </c>
      <c r="D12" s="305">
        <v>560649</v>
      </c>
      <c r="E12" s="305">
        <v>630171</v>
      </c>
      <c r="F12" s="305">
        <v>645846</v>
      </c>
    </row>
    <row r="13" spans="1:6" ht="13.7" customHeight="1" x14ac:dyDescent="0.25">
      <c r="A13" s="302" t="s">
        <v>337</v>
      </c>
      <c r="B13" s="303"/>
      <c r="C13" s="303"/>
      <c r="D13" s="303"/>
      <c r="E13" s="303"/>
      <c r="F13" s="303"/>
    </row>
    <row r="14" spans="1:6" ht="13.7" customHeight="1" x14ac:dyDescent="0.25">
      <c r="A14" s="304" t="s">
        <v>335</v>
      </c>
      <c r="B14" s="305">
        <v>14999</v>
      </c>
      <c r="C14" s="305">
        <v>16765</v>
      </c>
      <c r="D14" s="306">
        <v>21512</v>
      </c>
      <c r="E14" s="306">
        <v>3923</v>
      </c>
      <c r="F14" s="305">
        <v>5593</v>
      </c>
    </row>
    <row r="15" spans="1:6" ht="13.7" customHeight="1" x14ac:dyDescent="0.25">
      <c r="A15" s="304" t="s">
        <v>336</v>
      </c>
      <c r="B15" s="305">
        <v>158377</v>
      </c>
      <c r="C15" s="305">
        <v>173376</v>
      </c>
      <c r="D15" s="305">
        <v>190141</v>
      </c>
      <c r="E15" s="305">
        <v>211653</v>
      </c>
      <c r="F15" s="305">
        <v>215576</v>
      </c>
    </row>
    <row r="16" spans="1:6" ht="13.7" customHeight="1" x14ac:dyDescent="0.25">
      <c r="A16" s="302" t="s">
        <v>338</v>
      </c>
      <c r="B16" s="303"/>
      <c r="C16" s="303"/>
      <c r="D16" s="303"/>
      <c r="E16" s="303"/>
      <c r="F16" s="303"/>
    </row>
    <row r="17" spans="1:6" ht="13.7" customHeight="1" x14ac:dyDescent="0.25">
      <c r="A17" s="304" t="s">
        <v>335</v>
      </c>
      <c r="B17" s="305">
        <v>31723</v>
      </c>
      <c r="C17" s="305">
        <v>30116</v>
      </c>
      <c r="D17" s="306">
        <v>29818</v>
      </c>
      <c r="E17" s="306">
        <v>9595</v>
      </c>
      <c r="F17" s="305">
        <v>21867</v>
      </c>
    </row>
    <row r="18" spans="1:6" ht="13.7" customHeight="1" x14ac:dyDescent="0.25">
      <c r="A18" s="304" t="s">
        <v>336</v>
      </c>
      <c r="B18" s="305">
        <v>479225</v>
      </c>
      <c r="C18" s="305">
        <v>510948</v>
      </c>
      <c r="D18" s="305">
        <v>541064</v>
      </c>
      <c r="E18" s="305">
        <v>570882</v>
      </c>
      <c r="F18" s="305">
        <v>580477</v>
      </c>
    </row>
    <row r="19" spans="1:6" ht="13.7" customHeight="1" x14ac:dyDescent="0.25">
      <c r="A19" s="307" t="s">
        <v>339</v>
      </c>
      <c r="B19" s="308"/>
      <c r="C19" s="308"/>
      <c r="D19" s="308"/>
      <c r="E19" s="308"/>
      <c r="F19" s="308"/>
    </row>
    <row r="20" spans="1:6" ht="13.7" customHeight="1" x14ac:dyDescent="0.25">
      <c r="A20" s="304" t="s">
        <v>335</v>
      </c>
      <c r="B20" s="305">
        <v>7820</v>
      </c>
      <c r="C20" s="305">
        <v>6848</v>
      </c>
      <c r="D20" s="306">
        <v>5551</v>
      </c>
      <c r="E20" s="306">
        <v>2435</v>
      </c>
      <c r="F20" s="305">
        <v>5419</v>
      </c>
    </row>
    <row r="21" spans="1:6" ht="13.7" customHeight="1" x14ac:dyDescent="0.25">
      <c r="A21" s="304" t="s">
        <v>336</v>
      </c>
      <c r="B21" s="305">
        <v>111221</v>
      </c>
      <c r="C21" s="305">
        <v>119041</v>
      </c>
      <c r="D21" s="305">
        <v>125889</v>
      </c>
      <c r="E21" s="305">
        <v>131440</v>
      </c>
      <c r="F21" s="305">
        <v>133875</v>
      </c>
    </row>
    <row r="22" spans="1:6" ht="13.7" customHeight="1" x14ac:dyDescent="0.25">
      <c r="A22" s="302" t="s">
        <v>111</v>
      </c>
      <c r="B22" s="303"/>
      <c r="C22" s="303"/>
      <c r="D22" s="303"/>
      <c r="E22" s="303"/>
      <c r="F22" s="303"/>
    </row>
    <row r="23" spans="1:6" ht="13.7" customHeight="1" x14ac:dyDescent="0.25">
      <c r="A23" s="304" t="s">
        <v>335</v>
      </c>
      <c r="B23" s="305">
        <v>5997</v>
      </c>
      <c r="C23" s="305">
        <v>31257</v>
      </c>
      <c r="D23" s="309">
        <v>14468</v>
      </c>
      <c r="E23" s="306">
        <v>1455</v>
      </c>
      <c r="F23" s="305">
        <v>2746</v>
      </c>
    </row>
    <row r="24" spans="1:6" ht="13.7" customHeight="1" x14ac:dyDescent="0.25">
      <c r="A24" s="304" t="s">
        <v>336</v>
      </c>
      <c r="B24" s="305">
        <v>116926</v>
      </c>
      <c r="C24" s="305">
        <v>122923</v>
      </c>
      <c r="D24" s="305">
        <v>154180</v>
      </c>
      <c r="E24" s="305">
        <v>168648</v>
      </c>
      <c r="F24" s="305">
        <v>170103</v>
      </c>
    </row>
    <row r="25" spans="1:6" ht="13.7" customHeight="1" x14ac:dyDescent="0.25">
      <c r="A25" s="302" t="s">
        <v>340</v>
      </c>
      <c r="B25" s="303"/>
      <c r="C25" s="303"/>
      <c r="D25" s="303"/>
      <c r="E25" s="303"/>
      <c r="F25" s="303"/>
    </row>
    <row r="26" spans="1:6" ht="13.7" customHeight="1" x14ac:dyDescent="0.25">
      <c r="A26" s="304" t="s">
        <v>335</v>
      </c>
      <c r="B26" s="305">
        <v>22096</v>
      </c>
      <c r="C26" s="305">
        <v>22262</v>
      </c>
      <c r="D26" s="306">
        <v>18936</v>
      </c>
      <c r="E26" s="306">
        <v>6759</v>
      </c>
      <c r="F26" s="305">
        <v>11014</v>
      </c>
    </row>
    <row r="27" spans="1:6" ht="13.7" customHeight="1" x14ac:dyDescent="0.25">
      <c r="A27" s="304" t="s">
        <v>336</v>
      </c>
      <c r="B27" s="305">
        <v>357962</v>
      </c>
      <c r="C27" s="305">
        <v>380058</v>
      </c>
      <c r="D27" s="305">
        <v>402320</v>
      </c>
      <c r="E27" s="305">
        <v>421256</v>
      </c>
      <c r="F27" s="305">
        <v>428015</v>
      </c>
    </row>
    <row r="28" spans="1:6" ht="13.7" customHeight="1" x14ac:dyDescent="0.25">
      <c r="A28" s="302" t="s">
        <v>115</v>
      </c>
      <c r="B28" s="303"/>
      <c r="C28" s="303"/>
      <c r="D28" s="303"/>
      <c r="E28" s="303"/>
      <c r="F28" s="303"/>
    </row>
    <row r="29" spans="1:6" ht="13.7" customHeight="1" x14ac:dyDescent="0.25">
      <c r="A29" s="304" t="s">
        <v>335</v>
      </c>
      <c r="B29" s="305">
        <v>1295</v>
      </c>
      <c r="C29" s="305">
        <v>1190</v>
      </c>
      <c r="D29" s="306">
        <v>2396</v>
      </c>
      <c r="E29" s="306">
        <v>643</v>
      </c>
      <c r="F29" s="305">
        <v>826</v>
      </c>
    </row>
    <row r="30" spans="1:6" ht="13.7" customHeight="1" x14ac:dyDescent="0.25">
      <c r="A30" s="304" t="s">
        <v>336</v>
      </c>
      <c r="B30" s="305">
        <v>38345</v>
      </c>
      <c r="C30" s="305">
        <v>39640</v>
      </c>
      <c r="D30" s="305">
        <v>40830</v>
      </c>
      <c r="E30" s="305">
        <v>43226</v>
      </c>
      <c r="F30" s="305">
        <v>43869</v>
      </c>
    </row>
    <row r="31" spans="1:6" ht="13.7" customHeight="1" x14ac:dyDescent="0.25">
      <c r="A31" s="302" t="s">
        <v>119</v>
      </c>
      <c r="B31" s="303"/>
      <c r="C31" s="303"/>
      <c r="D31" s="303"/>
      <c r="E31" s="303"/>
      <c r="F31" s="303"/>
    </row>
    <row r="32" spans="1:6" ht="13.7" customHeight="1" x14ac:dyDescent="0.25">
      <c r="A32" s="304" t="s">
        <v>335</v>
      </c>
      <c r="B32" s="305">
        <v>153336</v>
      </c>
      <c r="C32" s="305">
        <v>143759</v>
      </c>
      <c r="D32" s="306">
        <v>145591</v>
      </c>
      <c r="E32" s="306">
        <v>45476</v>
      </c>
      <c r="F32" s="305">
        <v>74749</v>
      </c>
    </row>
    <row r="33" spans="1:6" ht="13.7" customHeight="1" x14ac:dyDescent="0.25">
      <c r="A33" s="304" t="s">
        <v>336</v>
      </c>
      <c r="B33" s="305">
        <v>2157229</v>
      </c>
      <c r="C33" s="305">
        <v>2310565</v>
      </c>
      <c r="D33" s="305">
        <v>2454324</v>
      </c>
      <c r="E33" s="305">
        <v>2599915</v>
      </c>
      <c r="F33" s="305">
        <v>2645391</v>
      </c>
    </row>
    <row r="34" spans="1:6" ht="13.7" customHeight="1" x14ac:dyDescent="0.25">
      <c r="A34" s="302" t="s">
        <v>113</v>
      </c>
      <c r="B34" s="303"/>
      <c r="C34" s="303"/>
      <c r="D34" s="303"/>
      <c r="E34" s="303"/>
      <c r="F34" s="303"/>
    </row>
    <row r="35" spans="1:6" ht="13.7" customHeight="1" x14ac:dyDescent="0.25">
      <c r="A35" s="304" t="s">
        <v>335</v>
      </c>
      <c r="B35" s="305">
        <v>1868</v>
      </c>
      <c r="C35" s="305">
        <v>2169</v>
      </c>
      <c r="D35" s="306">
        <v>2999</v>
      </c>
      <c r="E35" s="306">
        <v>750</v>
      </c>
      <c r="F35" s="305">
        <v>1068</v>
      </c>
    </row>
    <row r="36" spans="1:6" ht="13.7" customHeight="1" x14ac:dyDescent="0.25">
      <c r="A36" s="304" t="s">
        <v>336</v>
      </c>
      <c r="B36" s="305">
        <v>58154</v>
      </c>
      <c r="C36" s="305">
        <v>60022</v>
      </c>
      <c r="D36" s="305">
        <v>62191</v>
      </c>
      <c r="E36" s="305">
        <v>65190</v>
      </c>
      <c r="F36" s="305">
        <v>65940</v>
      </c>
    </row>
    <row r="37" spans="1:6" ht="13.7" customHeight="1" x14ac:dyDescent="0.25">
      <c r="A37" s="302" t="s">
        <v>117</v>
      </c>
      <c r="B37" s="303"/>
      <c r="C37" s="303"/>
      <c r="D37" s="303"/>
      <c r="E37" s="303"/>
      <c r="F37" s="303"/>
    </row>
    <row r="38" spans="1:6" ht="13.7" customHeight="1" x14ac:dyDescent="0.25">
      <c r="A38" s="304" t="s">
        <v>335</v>
      </c>
      <c r="B38" s="305">
        <v>13187</v>
      </c>
      <c r="C38" s="305">
        <v>16094</v>
      </c>
      <c r="D38" s="306">
        <v>15748</v>
      </c>
      <c r="E38" s="306">
        <v>7627</v>
      </c>
      <c r="F38" s="305">
        <v>9293</v>
      </c>
    </row>
    <row r="39" spans="1:6" ht="13.7" customHeight="1" x14ac:dyDescent="0.25">
      <c r="A39" s="304" t="s">
        <v>336</v>
      </c>
      <c r="B39" s="305">
        <v>249360</v>
      </c>
      <c r="C39" s="305">
        <v>262547</v>
      </c>
      <c r="D39" s="305">
        <v>278641</v>
      </c>
      <c r="E39" s="305">
        <v>294389</v>
      </c>
      <c r="F39" s="305">
        <v>302016</v>
      </c>
    </row>
    <row r="40" spans="1:6" ht="12.2" customHeight="1" x14ac:dyDescent="0.25">
      <c r="A40" s="273"/>
      <c r="B40" s="310"/>
      <c r="C40" s="310"/>
      <c r="D40" s="310"/>
      <c r="E40" s="310"/>
      <c r="F40" s="310"/>
    </row>
    <row r="41" spans="1:6" ht="12.2" customHeight="1" x14ac:dyDescent="0.25">
      <c r="A41" s="281" t="s">
        <v>315</v>
      </c>
      <c r="B41" s="310"/>
      <c r="C41" s="310"/>
      <c r="D41" s="310"/>
      <c r="E41" s="310"/>
      <c r="F41" s="310"/>
    </row>
    <row r="42" spans="1:6" ht="12.2" customHeight="1" x14ac:dyDescent="0.25">
      <c r="A42" s="311" t="s">
        <v>341</v>
      </c>
      <c r="B42" s="310"/>
      <c r="C42" s="310"/>
      <c r="D42" s="310"/>
      <c r="E42" s="310"/>
      <c r="F42" s="310"/>
    </row>
    <row r="43" spans="1:6" ht="12.2" customHeight="1" x14ac:dyDescent="0.25">
      <c r="A43" s="312" t="s">
        <v>342</v>
      </c>
      <c r="B43" s="310"/>
      <c r="C43" s="310"/>
      <c r="D43" s="310"/>
      <c r="E43" s="310"/>
      <c r="F43" s="310"/>
    </row>
    <row r="44" spans="1:6" s="290" customFormat="1" ht="12.2" customHeight="1" x14ac:dyDescent="0.25">
      <c r="A44" s="313" t="s">
        <v>343</v>
      </c>
      <c r="B44" s="289"/>
      <c r="C44" s="289"/>
      <c r="D44" s="289"/>
      <c r="E44" s="289"/>
      <c r="F44" s="289"/>
    </row>
    <row r="45" spans="1:6" s="290" customFormat="1" ht="12.2" customHeight="1" x14ac:dyDescent="0.25">
      <c r="A45" s="312" t="s">
        <v>344</v>
      </c>
      <c r="B45" s="314"/>
      <c r="C45" s="314"/>
      <c r="D45" s="314"/>
      <c r="E45" s="314"/>
      <c r="F45" s="314"/>
    </row>
    <row r="46" spans="1:6" s="290" customFormat="1" ht="12.2" customHeight="1" x14ac:dyDescent="0.25">
      <c r="A46" s="282" t="s">
        <v>345</v>
      </c>
      <c r="B46" s="314"/>
      <c r="C46" s="314"/>
      <c r="D46" s="314"/>
      <c r="E46" s="314"/>
      <c r="F46" s="314"/>
    </row>
    <row r="47" spans="1:6" ht="12.2" customHeight="1" x14ac:dyDescent="0.25">
      <c r="A47" s="258" t="s">
        <v>324</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workbookViewId="0"/>
  </sheetViews>
  <sheetFormatPr baseColWidth="10" defaultColWidth="11.42578125" defaultRowHeight="10.5" x14ac:dyDescent="0.15"/>
  <cols>
    <col min="1" max="1" width="34.5703125" style="57" customWidth="1"/>
    <col min="2" max="9" width="11.42578125" style="57"/>
    <col min="10" max="11" width="11.42578125" style="57" customWidth="1"/>
    <col min="12" max="16384" width="11.42578125" style="57"/>
  </cols>
  <sheetData>
    <row r="2" spans="1:11" ht="11.25" x14ac:dyDescent="0.15">
      <c r="A2" s="315" t="s">
        <v>346</v>
      </c>
    </row>
    <row r="4" spans="1:11" ht="11.25" customHeight="1" x14ac:dyDescent="0.15">
      <c r="A4" s="316" t="s">
        <v>304</v>
      </c>
      <c r="B4" s="293" t="s">
        <v>347</v>
      </c>
      <c r="C4" s="294"/>
      <c r="D4" s="294"/>
      <c r="E4" s="294"/>
      <c r="F4" s="294"/>
      <c r="G4" s="294"/>
      <c r="H4" s="294"/>
      <c r="I4" s="294"/>
      <c r="J4" s="294"/>
      <c r="K4" s="294"/>
    </row>
    <row r="5" spans="1:11" ht="11.25" customHeight="1" x14ac:dyDescent="0.15">
      <c r="A5" s="317"/>
      <c r="B5" s="318">
        <v>2017</v>
      </c>
      <c r="C5" s="319"/>
      <c r="D5" s="319">
        <v>2018</v>
      </c>
      <c r="E5" s="319"/>
      <c r="F5" s="319">
        <v>2019</v>
      </c>
      <c r="G5" s="319"/>
      <c r="H5" s="319">
        <v>2020</v>
      </c>
      <c r="I5" s="319"/>
      <c r="J5" s="319">
        <v>2021</v>
      </c>
      <c r="K5" s="319"/>
    </row>
    <row r="6" spans="1:11" ht="11.25" customHeight="1" x14ac:dyDescent="0.15">
      <c r="A6" s="320"/>
      <c r="B6" s="321" t="s">
        <v>348</v>
      </c>
      <c r="C6" s="298" t="s">
        <v>66</v>
      </c>
      <c r="D6" s="322" t="s">
        <v>348</v>
      </c>
      <c r="E6" s="298" t="s">
        <v>66</v>
      </c>
      <c r="F6" s="322" t="s">
        <v>348</v>
      </c>
      <c r="G6" s="298" t="s">
        <v>66</v>
      </c>
      <c r="H6" s="322" t="s">
        <v>348</v>
      </c>
      <c r="I6" s="298" t="s">
        <v>66</v>
      </c>
      <c r="J6" s="322" t="s">
        <v>348</v>
      </c>
      <c r="K6" s="298" t="s">
        <v>66</v>
      </c>
    </row>
    <row r="7" spans="1:11" x14ac:dyDescent="0.15">
      <c r="A7" s="302" t="s">
        <v>349</v>
      </c>
      <c r="B7" s="323"/>
      <c r="C7" s="305"/>
      <c r="D7" s="305"/>
      <c r="E7" s="305"/>
      <c r="F7" s="305"/>
      <c r="G7" s="306"/>
      <c r="H7" s="306"/>
      <c r="I7" s="306"/>
      <c r="J7" s="306"/>
      <c r="K7" s="305"/>
    </row>
    <row r="8" spans="1:11" ht="11.25" x14ac:dyDescent="0.15">
      <c r="A8" s="324" t="s">
        <v>350</v>
      </c>
      <c r="B8" s="325">
        <v>99770</v>
      </c>
      <c r="C8" s="326"/>
      <c r="D8" s="326">
        <v>93620</v>
      </c>
      <c r="E8" s="327"/>
      <c r="F8" s="326">
        <v>77454</v>
      </c>
      <c r="G8" s="328"/>
      <c r="H8" s="326">
        <v>23142</v>
      </c>
      <c r="I8" s="328"/>
      <c r="J8" s="328">
        <v>37868</v>
      </c>
      <c r="K8" s="326"/>
    </row>
    <row r="9" spans="1:11" ht="11.25" x14ac:dyDescent="0.15">
      <c r="A9" s="324" t="s">
        <v>351</v>
      </c>
      <c r="B9" s="325">
        <v>2307192</v>
      </c>
      <c r="C9" s="327"/>
      <c r="D9" s="329">
        <v>2406962</v>
      </c>
      <c r="E9" s="327"/>
      <c r="F9" s="326">
        <v>2500582</v>
      </c>
      <c r="G9" s="328"/>
      <c r="H9" s="328">
        <v>2578036</v>
      </c>
      <c r="I9" s="328"/>
      <c r="J9" s="328">
        <v>2601178</v>
      </c>
      <c r="K9" s="326"/>
    </row>
    <row r="10" spans="1:11" x14ac:dyDescent="0.15">
      <c r="A10" s="324" t="s">
        <v>352</v>
      </c>
      <c r="B10" s="325">
        <v>117935</v>
      </c>
      <c r="C10" s="326"/>
      <c r="D10" s="326">
        <v>174779</v>
      </c>
      <c r="E10" s="326"/>
      <c r="F10" s="326">
        <v>135856</v>
      </c>
      <c r="G10" s="328"/>
      <c r="H10" s="328">
        <v>24761</v>
      </c>
      <c r="I10" s="328"/>
      <c r="J10" s="328">
        <v>18181</v>
      </c>
      <c r="K10" s="326"/>
    </row>
    <row r="11" spans="1:11" ht="11.25" x14ac:dyDescent="0.15">
      <c r="A11" s="304" t="s">
        <v>353</v>
      </c>
      <c r="B11" s="330">
        <v>29468</v>
      </c>
      <c r="C11" s="331">
        <v>0.2953593264508369</v>
      </c>
      <c r="D11" s="326">
        <v>24145</v>
      </c>
      <c r="E11" s="331">
        <v>0.25790429395428327</v>
      </c>
      <c r="F11" s="326">
        <v>20083</v>
      </c>
      <c r="G11" s="331">
        <v>0.25928938466702817</v>
      </c>
      <c r="H11" s="328">
        <v>5002</v>
      </c>
      <c r="I11" s="331">
        <v>0.21614380779535045</v>
      </c>
      <c r="J11" s="328">
        <v>9661</v>
      </c>
      <c r="K11" s="331">
        <v>0.25512305904721666</v>
      </c>
    </row>
    <row r="12" spans="1:11" ht="11.25" x14ac:dyDescent="0.15">
      <c r="A12" s="304" t="s">
        <v>354</v>
      </c>
      <c r="B12" s="330">
        <v>295968</v>
      </c>
      <c r="C12" s="332">
        <v>0.12828061123651607</v>
      </c>
      <c r="D12" s="326">
        <v>325436</v>
      </c>
      <c r="E12" s="331">
        <v>0.13520612290513934</v>
      </c>
      <c r="F12" s="326">
        <v>349581</v>
      </c>
      <c r="G12" s="331">
        <v>0.13979985459385055</v>
      </c>
      <c r="H12" s="328">
        <v>369664</v>
      </c>
      <c r="I12" s="331">
        <v>0.1433897742312365</v>
      </c>
      <c r="J12" s="328">
        <v>374666</v>
      </c>
      <c r="K12" s="331">
        <v>0.14403704782986784</v>
      </c>
    </row>
    <row r="13" spans="1:11" ht="11.25" x14ac:dyDescent="0.15">
      <c r="A13" s="304" t="s">
        <v>355</v>
      </c>
      <c r="B13" s="330">
        <v>11646</v>
      </c>
      <c r="C13" s="331">
        <v>9.8749311061177764E-2</v>
      </c>
      <c r="D13" s="326">
        <v>12152</v>
      </c>
      <c r="E13" s="331">
        <v>6.9527803683508888E-2</v>
      </c>
      <c r="F13" s="326">
        <v>9861</v>
      </c>
      <c r="G13" s="331">
        <v>7.2584206807207632E-2</v>
      </c>
      <c r="H13" s="328">
        <v>1737</v>
      </c>
      <c r="I13" s="331">
        <v>7.0150640119542834E-2</v>
      </c>
      <c r="J13" s="328">
        <v>772</v>
      </c>
      <c r="K13" s="331">
        <v>4.2461910785985373E-2</v>
      </c>
    </row>
    <row r="14" spans="1:11" x14ac:dyDescent="0.15">
      <c r="A14" s="302" t="s">
        <v>356</v>
      </c>
      <c r="B14" s="303"/>
      <c r="C14" s="333"/>
      <c r="D14" s="333"/>
      <c r="E14" s="333"/>
      <c r="F14" s="333"/>
      <c r="G14" s="334"/>
      <c r="H14" s="334"/>
      <c r="I14" s="334"/>
      <c r="J14" s="334"/>
      <c r="K14" s="333"/>
    </row>
    <row r="15" spans="1:11" ht="11.25" x14ac:dyDescent="0.15">
      <c r="A15" s="324" t="s">
        <v>350</v>
      </c>
      <c r="B15" s="335">
        <v>304684</v>
      </c>
      <c r="C15" s="180"/>
      <c r="D15" s="335">
        <v>353467</v>
      </c>
      <c r="E15" s="335"/>
      <c r="F15" s="335">
        <v>326541</v>
      </c>
      <c r="G15" s="180"/>
      <c r="H15" s="335">
        <v>94338</v>
      </c>
      <c r="I15" s="180"/>
      <c r="J15" s="336">
        <v>155169</v>
      </c>
      <c r="K15" s="305"/>
    </row>
    <row r="16" spans="1:11" ht="11.25" x14ac:dyDescent="0.15">
      <c r="A16" s="324" t="s">
        <v>351</v>
      </c>
      <c r="B16" s="335">
        <v>4152078</v>
      </c>
      <c r="C16" s="180"/>
      <c r="D16" s="335">
        <v>4456762</v>
      </c>
      <c r="E16" s="180"/>
      <c r="F16" s="335">
        <v>4810229</v>
      </c>
      <c r="G16" s="180"/>
      <c r="H16" s="335">
        <v>5136770</v>
      </c>
      <c r="I16" s="180"/>
      <c r="J16" s="335">
        <v>5231108</v>
      </c>
      <c r="K16" s="305"/>
    </row>
    <row r="17" spans="1:11" x14ac:dyDescent="0.15">
      <c r="A17" s="324" t="s">
        <v>352</v>
      </c>
      <c r="B17" s="337">
        <v>2089550</v>
      </c>
      <c r="C17" s="338"/>
      <c r="D17" s="337">
        <v>2168082</v>
      </c>
      <c r="E17" s="338"/>
      <c r="F17" s="335">
        <v>2041839</v>
      </c>
      <c r="G17" s="338"/>
      <c r="H17" s="335">
        <v>466289</v>
      </c>
      <c r="I17" s="338"/>
      <c r="J17" s="335">
        <v>427556</v>
      </c>
      <c r="K17" s="339"/>
    </row>
    <row r="18" spans="1:11" ht="11.25" x14ac:dyDescent="0.15">
      <c r="A18" s="304" t="s">
        <v>353</v>
      </c>
      <c r="B18" s="340">
        <v>7264</v>
      </c>
      <c r="C18" s="341">
        <v>2.3841094379750825E-2</v>
      </c>
      <c r="D18" s="305">
        <v>13559</v>
      </c>
      <c r="E18" s="341">
        <v>3.83600166352163E-2</v>
      </c>
      <c r="F18" s="335">
        <v>13901</v>
      </c>
      <c r="G18" s="341">
        <v>4.2570458227297645E-2</v>
      </c>
      <c r="H18" s="335">
        <v>5032</v>
      </c>
      <c r="I18" s="341">
        <v>5.3340117450020139E-2</v>
      </c>
      <c r="J18" s="335">
        <v>11678</v>
      </c>
      <c r="K18" s="341">
        <v>7.5259877939536896E-2</v>
      </c>
    </row>
    <row r="19" spans="1:11" ht="11.25" x14ac:dyDescent="0.15">
      <c r="A19" s="304" t="s">
        <v>354</v>
      </c>
      <c r="B19" s="340">
        <v>64056</v>
      </c>
      <c r="C19" s="342">
        <v>1.5427455842592553E-2</v>
      </c>
      <c r="D19" s="305">
        <v>71320</v>
      </c>
      <c r="E19" s="342">
        <v>1.6002649457161948E-2</v>
      </c>
      <c r="F19" s="335">
        <v>84879</v>
      </c>
      <c r="G19" s="342">
        <v>1.7645521658116486E-2</v>
      </c>
      <c r="H19" s="335">
        <v>98780</v>
      </c>
      <c r="I19" s="342">
        <v>1.9229983043819364E-2</v>
      </c>
      <c r="J19" s="335">
        <v>103812</v>
      </c>
      <c r="K19" s="342">
        <v>1.9845126500924851E-2</v>
      </c>
    </row>
    <row r="20" spans="1:11" ht="11.25" x14ac:dyDescent="0.15">
      <c r="A20" s="304" t="s">
        <v>355</v>
      </c>
      <c r="B20" s="337">
        <v>48861</v>
      </c>
      <c r="C20" s="341">
        <v>2.3383503625182454E-2</v>
      </c>
      <c r="D20" s="337">
        <v>57702</v>
      </c>
      <c r="E20" s="341">
        <v>2.6614307023442842E-2</v>
      </c>
      <c r="F20" s="335">
        <v>63005</v>
      </c>
      <c r="G20" s="341">
        <v>3.085698725511659E-2</v>
      </c>
      <c r="H20" s="335">
        <v>17899</v>
      </c>
      <c r="I20" s="341">
        <v>3.8386065294270293E-2</v>
      </c>
      <c r="J20" s="335">
        <v>16838</v>
      </c>
      <c r="K20" s="341">
        <v>3.9381975694411958E-2</v>
      </c>
    </row>
    <row r="22" spans="1:11" ht="12.75" customHeight="1" x14ac:dyDescent="0.15">
      <c r="A22" s="281" t="s">
        <v>315</v>
      </c>
    </row>
    <row r="23" spans="1:11" ht="12.75" customHeight="1" x14ac:dyDescent="0.15">
      <c r="A23" s="57" t="s">
        <v>357</v>
      </c>
    </row>
    <row r="24" spans="1:11" ht="12.75" customHeight="1" x14ac:dyDescent="0.15">
      <c r="A24" s="282" t="s">
        <v>358</v>
      </c>
    </row>
    <row r="25" spans="1:11" ht="12.75" customHeight="1" x14ac:dyDescent="0.15">
      <c r="A25" s="311" t="s">
        <v>359</v>
      </c>
    </row>
    <row r="26" spans="1:11" ht="12.75" customHeight="1" x14ac:dyDescent="0.15">
      <c r="A26" s="282" t="s">
        <v>360</v>
      </c>
    </row>
    <row r="27" spans="1:11" ht="12.75" customHeight="1" x14ac:dyDescent="0.15">
      <c r="A27" s="313" t="s">
        <v>361</v>
      </c>
    </row>
    <row r="28" spans="1:11" ht="12.75" customHeight="1" x14ac:dyDescent="0.15">
      <c r="A28" s="282" t="s">
        <v>362</v>
      </c>
    </row>
    <row r="29" spans="1:11" ht="12.75" customHeight="1" x14ac:dyDescent="0.15">
      <c r="A29" s="282" t="s">
        <v>363</v>
      </c>
    </row>
    <row r="30" spans="1:11" ht="12.75" customHeight="1" x14ac:dyDescent="0.15">
      <c r="A30" s="282" t="s">
        <v>364</v>
      </c>
    </row>
    <row r="31" spans="1:11" ht="12.75" customHeight="1" x14ac:dyDescent="0.15">
      <c r="A31" s="258" t="s">
        <v>324</v>
      </c>
    </row>
    <row r="35" spans="1:1" x14ac:dyDescent="0.15">
      <c r="A35" s="57" t="str">
        <f>UPPER(A5)</f>
        <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heetViews>
  <sheetFormatPr baseColWidth="10" defaultColWidth="11.42578125" defaultRowHeight="10.5" x14ac:dyDescent="0.15"/>
  <cols>
    <col min="1" max="1" width="31.85546875" style="57" customWidth="1"/>
    <col min="2" max="16384" width="11.42578125" style="57"/>
  </cols>
  <sheetData>
    <row r="2" spans="1:6" ht="11.25" x14ac:dyDescent="0.15">
      <c r="A2" s="285" t="s">
        <v>365</v>
      </c>
    </row>
    <row r="4" spans="1:6" ht="14.25" customHeight="1" x14ac:dyDescent="0.15">
      <c r="A4" s="343" t="s">
        <v>304</v>
      </c>
      <c r="B4" s="344" t="s">
        <v>93</v>
      </c>
      <c r="C4" s="345"/>
      <c r="D4" s="345"/>
      <c r="E4" s="345"/>
      <c r="F4" s="345"/>
    </row>
    <row r="5" spans="1:6" ht="11.25" x14ac:dyDescent="0.15">
      <c r="A5" s="346"/>
      <c r="B5" s="347">
        <v>2017</v>
      </c>
      <c r="C5" s="286">
        <v>2018</v>
      </c>
      <c r="D5" s="286">
        <v>2019</v>
      </c>
      <c r="E5" s="286" t="s">
        <v>366</v>
      </c>
      <c r="F5" s="286" t="s">
        <v>367</v>
      </c>
    </row>
    <row r="6" spans="1:6" ht="12.2" customHeight="1" x14ac:dyDescent="0.15">
      <c r="A6" s="348" t="s">
        <v>368</v>
      </c>
      <c r="B6" s="349">
        <v>2089550</v>
      </c>
      <c r="C6" s="349">
        <v>2168082</v>
      </c>
      <c r="D6" s="349">
        <v>2041839</v>
      </c>
      <c r="E6" s="349">
        <v>466289</v>
      </c>
      <c r="F6" s="349">
        <v>427556</v>
      </c>
    </row>
    <row r="7" spans="1:6" ht="12.2" customHeight="1" x14ac:dyDescent="0.15">
      <c r="A7" s="287" t="s">
        <v>369</v>
      </c>
      <c r="B7" s="337">
        <v>540779</v>
      </c>
      <c r="C7" s="337">
        <v>592688</v>
      </c>
      <c r="D7" s="337">
        <v>506981</v>
      </c>
      <c r="E7" s="337">
        <v>100655</v>
      </c>
      <c r="F7" s="337">
        <v>65002</v>
      </c>
    </row>
    <row r="8" spans="1:6" ht="12.2" customHeight="1" x14ac:dyDescent="0.15">
      <c r="A8" s="287" t="s">
        <v>370</v>
      </c>
      <c r="B8" s="337">
        <v>1140234</v>
      </c>
      <c r="C8" s="337">
        <v>1175288</v>
      </c>
      <c r="D8" s="337">
        <v>1118633</v>
      </c>
      <c r="E8" s="337">
        <v>280757</v>
      </c>
      <c r="F8" s="337">
        <v>268498</v>
      </c>
    </row>
    <row r="9" spans="1:6" ht="12.2" customHeight="1" x14ac:dyDescent="0.15">
      <c r="A9" s="287" t="s">
        <v>371</v>
      </c>
      <c r="B9" s="337">
        <v>58465</v>
      </c>
      <c r="C9" s="337">
        <v>69195</v>
      </c>
      <c r="D9" s="337">
        <v>65487</v>
      </c>
      <c r="E9" s="337">
        <v>13204</v>
      </c>
      <c r="F9" s="337">
        <v>10974</v>
      </c>
    </row>
    <row r="10" spans="1:6" ht="12.2" customHeight="1" x14ac:dyDescent="0.15">
      <c r="A10" s="287" t="s">
        <v>372</v>
      </c>
      <c r="B10" s="337">
        <v>7288</v>
      </c>
      <c r="C10" s="337">
        <v>8045</v>
      </c>
      <c r="D10" s="337">
        <v>10988</v>
      </c>
      <c r="E10" s="337">
        <v>2645</v>
      </c>
      <c r="F10" s="337">
        <v>1846</v>
      </c>
    </row>
    <row r="11" spans="1:6" ht="12.2" customHeight="1" x14ac:dyDescent="0.15">
      <c r="A11" s="283" t="s">
        <v>373</v>
      </c>
      <c r="B11" s="337">
        <v>19262</v>
      </c>
      <c r="C11" s="337">
        <v>18951</v>
      </c>
      <c r="D11" s="337">
        <v>30778</v>
      </c>
      <c r="E11" s="337">
        <v>1421</v>
      </c>
      <c r="F11" s="337">
        <v>879</v>
      </c>
    </row>
    <row r="12" spans="1:6" ht="12.2" customHeight="1" x14ac:dyDescent="0.15">
      <c r="A12" s="287" t="s">
        <v>374</v>
      </c>
      <c r="B12" s="337">
        <v>304647</v>
      </c>
      <c r="C12" s="337">
        <v>276517</v>
      </c>
      <c r="D12" s="337">
        <v>264650</v>
      </c>
      <c r="E12" s="337">
        <v>38643</v>
      </c>
      <c r="F12" s="337">
        <v>45066</v>
      </c>
    </row>
    <row r="13" spans="1:6" ht="12.2" customHeight="1" x14ac:dyDescent="0.15">
      <c r="A13" s="287" t="s">
        <v>375</v>
      </c>
      <c r="B13" s="337">
        <v>18875</v>
      </c>
      <c r="C13" s="337">
        <v>27398</v>
      </c>
      <c r="D13" s="337">
        <v>44150</v>
      </c>
      <c r="E13" s="337">
        <v>28558</v>
      </c>
      <c r="F13" s="337">
        <v>33632</v>
      </c>
    </row>
    <row r="14" spans="1:6" ht="12.2" customHeight="1" x14ac:dyDescent="0.15">
      <c r="A14" s="287" t="s">
        <v>376</v>
      </c>
      <c r="B14" s="337">
        <v>0</v>
      </c>
      <c r="C14" s="337">
        <v>0</v>
      </c>
      <c r="D14" s="337">
        <v>143</v>
      </c>
      <c r="E14" s="337">
        <v>366</v>
      </c>
      <c r="F14" s="337">
        <v>166</v>
      </c>
    </row>
    <row r="15" spans="1:6" ht="12.2" customHeight="1" x14ac:dyDescent="0.15">
      <c r="A15" s="287" t="s">
        <v>377</v>
      </c>
      <c r="B15" s="337">
        <v>0</v>
      </c>
      <c r="C15" s="337">
        <v>0</v>
      </c>
      <c r="D15" s="337">
        <v>29</v>
      </c>
      <c r="E15" s="337">
        <v>40</v>
      </c>
      <c r="F15" s="337">
        <v>1493</v>
      </c>
    </row>
    <row r="17" spans="1:1" ht="12.75" customHeight="1" x14ac:dyDescent="0.15">
      <c r="A17" s="281" t="s">
        <v>315</v>
      </c>
    </row>
    <row r="18" spans="1:1" ht="12.75" customHeight="1" x14ac:dyDescent="0.15">
      <c r="A18" s="311" t="s">
        <v>341</v>
      </c>
    </row>
    <row r="19" spans="1:1" ht="12.75" customHeight="1" x14ac:dyDescent="0.15">
      <c r="A19" s="282" t="s">
        <v>378</v>
      </c>
    </row>
    <row r="20" spans="1:1" ht="12.75" customHeight="1" x14ac:dyDescent="0.15">
      <c r="A20" s="312" t="s">
        <v>379</v>
      </c>
    </row>
    <row r="21" spans="1:1" ht="12.75" customHeight="1" x14ac:dyDescent="0.15">
      <c r="A21" s="282" t="s">
        <v>70</v>
      </c>
    </row>
    <row r="22" spans="1:1" ht="12.75" customHeight="1" x14ac:dyDescent="0.15">
      <c r="A22" s="287" t="s">
        <v>324</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8"/>
  <sheetViews>
    <sheetView zoomScaleNormal="100" workbookViewId="0"/>
  </sheetViews>
  <sheetFormatPr baseColWidth="10" defaultColWidth="13" defaultRowHeight="10.5" x14ac:dyDescent="0.25"/>
  <cols>
    <col min="1" max="1" width="21" style="259" customWidth="1"/>
    <col min="2" max="3" width="10.85546875" style="259" customWidth="1"/>
    <col min="4" max="4" width="13.42578125" style="259" customWidth="1"/>
    <col min="5" max="6" width="10.85546875" style="259" customWidth="1"/>
    <col min="7" max="7" width="13.5703125" style="259" bestFit="1" customWidth="1"/>
    <col min="8" max="9" width="10.85546875" style="259" customWidth="1"/>
    <col min="10" max="10" width="13.5703125" style="259" bestFit="1" customWidth="1"/>
    <col min="11" max="12" width="10.85546875" style="259" customWidth="1"/>
    <col min="13" max="13" width="13.5703125" style="259" bestFit="1" customWidth="1"/>
    <col min="14" max="15" width="10.85546875" style="259" customWidth="1"/>
    <col min="16" max="16" width="13.5703125" style="259" bestFit="1" customWidth="1"/>
    <col min="17" max="18" width="10.85546875" style="259" customWidth="1"/>
    <col min="19" max="19" width="13.5703125" style="259" bestFit="1" customWidth="1"/>
    <col min="20" max="16384" width="13" style="259"/>
  </cols>
  <sheetData>
    <row r="2" spans="1:22" ht="11.25" x14ac:dyDescent="0.25">
      <c r="A2" s="350" t="s">
        <v>380</v>
      </c>
      <c r="B2" s="351"/>
      <c r="C2" s="351"/>
      <c r="D2" s="351"/>
      <c r="E2" s="351"/>
      <c r="F2" s="351"/>
      <c r="G2" s="351"/>
      <c r="H2" s="352"/>
      <c r="I2" s="352"/>
      <c r="J2" s="352"/>
      <c r="K2" s="352"/>
      <c r="L2" s="352"/>
      <c r="M2" s="352"/>
      <c r="N2" s="352"/>
      <c r="O2" s="352"/>
      <c r="P2" s="352"/>
      <c r="Q2" s="352"/>
      <c r="R2" s="352"/>
      <c r="S2" s="352"/>
      <c r="T2" s="353"/>
      <c r="U2" s="353"/>
      <c r="V2" s="353"/>
    </row>
    <row r="3" spans="1:22" ht="11.25" customHeight="1" x14ac:dyDescent="0.25">
      <c r="A3" s="354"/>
      <c r="B3" s="355"/>
      <c r="C3" s="355"/>
      <c r="D3" s="355"/>
      <c r="E3" s="355"/>
      <c r="F3" s="355"/>
      <c r="G3" s="355"/>
      <c r="H3" s="355"/>
      <c r="I3" s="355"/>
      <c r="J3" s="355"/>
      <c r="K3" s="355"/>
      <c r="L3" s="355"/>
      <c r="M3" s="355"/>
      <c r="N3" s="355"/>
      <c r="O3" s="267"/>
      <c r="P3" s="267"/>
      <c r="Q3" s="267"/>
      <c r="R3" s="267"/>
      <c r="S3" s="267"/>
      <c r="T3" s="353"/>
      <c r="U3" s="353"/>
      <c r="V3" s="353"/>
    </row>
    <row r="4" spans="1:22" ht="18.75" customHeight="1" x14ac:dyDescent="0.25">
      <c r="A4" s="356" t="s">
        <v>64</v>
      </c>
      <c r="B4" s="357" t="s">
        <v>44</v>
      </c>
      <c r="C4" s="357"/>
      <c r="D4" s="357"/>
      <c r="E4" s="357" t="s">
        <v>381</v>
      </c>
      <c r="F4" s="357"/>
      <c r="G4" s="357"/>
      <c r="H4" s="357" t="s">
        <v>382</v>
      </c>
      <c r="I4" s="357"/>
      <c r="J4" s="357"/>
      <c r="K4" s="357" t="s">
        <v>383</v>
      </c>
      <c r="L4" s="357"/>
      <c r="M4" s="357"/>
      <c r="N4" s="358" t="s">
        <v>384</v>
      </c>
      <c r="O4" s="358"/>
      <c r="P4" s="358"/>
      <c r="Q4" s="358" t="s">
        <v>385</v>
      </c>
      <c r="R4" s="358"/>
      <c r="S4" s="358"/>
      <c r="T4" s="353"/>
      <c r="U4" s="359"/>
      <c r="V4" s="353"/>
    </row>
    <row r="5" spans="1:22" ht="33" x14ac:dyDescent="0.25">
      <c r="A5" s="360"/>
      <c r="B5" s="361" t="s">
        <v>386</v>
      </c>
      <c r="C5" s="361" t="s">
        <v>387</v>
      </c>
      <c r="D5" s="362" t="s">
        <v>388</v>
      </c>
      <c r="E5" s="361" t="s">
        <v>386</v>
      </c>
      <c r="F5" s="361" t="s">
        <v>387</v>
      </c>
      <c r="G5" s="362" t="s">
        <v>388</v>
      </c>
      <c r="H5" s="361" t="s">
        <v>386</v>
      </c>
      <c r="I5" s="361" t="s">
        <v>387</v>
      </c>
      <c r="J5" s="362" t="s">
        <v>388</v>
      </c>
      <c r="K5" s="361" t="s">
        <v>386</v>
      </c>
      <c r="L5" s="361" t="s">
        <v>387</v>
      </c>
      <c r="M5" s="362" t="s">
        <v>388</v>
      </c>
      <c r="N5" s="361" t="s">
        <v>386</v>
      </c>
      <c r="O5" s="361" t="s">
        <v>387</v>
      </c>
      <c r="P5" s="362" t="s">
        <v>388</v>
      </c>
      <c r="Q5" s="361" t="s">
        <v>386</v>
      </c>
      <c r="R5" s="361" t="s">
        <v>387</v>
      </c>
      <c r="S5" s="362" t="s">
        <v>388</v>
      </c>
      <c r="T5" s="353"/>
      <c r="U5" s="359"/>
      <c r="V5" s="353"/>
    </row>
    <row r="6" spans="1:22" x14ac:dyDescent="0.25">
      <c r="A6" s="178" t="s">
        <v>389</v>
      </c>
      <c r="B6" s="363">
        <v>248047</v>
      </c>
      <c r="C6" s="363">
        <v>149958</v>
      </c>
      <c r="D6" s="363">
        <v>29551</v>
      </c>
      <c r="E6" s="363">
        <v>26001</v>
      </c>
      <c r="F6" s="363">
        <v>18474</v>
      </c>
      <c r="G6" s="363">
        <v>2452</v>
      </c>
      <c r="H6" s="363">
        <v>54990</v>
      </c>
      <c r="I6" s="363">
        <v>26949</v>
      </c>
      <c r="J6" s="363">
        <v>2588</v>
      </c>
      <c r="K6" s="363">
        <v>115120</v>
      </c>
      <c r="L6" s="363">
        <v>58600</v>
      </c>
      <c r="M6" s="363">
        <v>4427</v>
      </c>
      <c r="N6" s="363">
        <v>45095</v>
      </c>
      <c r="O6" s="363">
        <v>38194</v>
      </c>
      <c r="P6" s="363">
        <v>1021</v>
      </c>
      <c r="Q6" s="363">
        <v>6841</v>
      </c>
      <c r="R6" s="363">
        <v>7741</v>
      </c>
      <c r="S6" s="363">
        <v>19063</v>
      </c>
      <c r="T6" s="353"/>
      <c r="U6" s="267"/>
      <c r="V6" s="353"/>
    </row>
    <row r="7" spans="1:22" x14ac:dyDescent="0.25">
      <c r="A7" s="364" t="s">
        <v>15</v>
      </c>
      <c r="B7" s="363">
        <v>2296</v>
      </c>
      <c r="C7" s="363">
        <v>2088</v>
      </c>
      <c r="D7" s="363">
        <v>1126</v>
      </c>
      <c r="E7" s="365">
        <v>86</v>
      </c>
      <c r="F7" s="365">
        <v>62</v>
      </c>
      <c r="G7" s="365">
        <v>0</v>
      </c>
      <c r="H7" s="366">
        <v>398</v>
      </c>
      <c r="I7" s="366">
        <v>276</v>
      </c>
      <c r="J7" s="366">
        <v>9</v>
      </c>
      <c r="K7" s="366">
        <v>983</v>
      </c>
      <c r="L7" s="366">
        <v>1276</v>
      </c>
      <c r="M7" s="366">
        <v>87</v>
      </c>
      <c r="N7" s="366">
        <v>561</v>
      </c>
      <c r="O7" s="366">
        <v>474</v>
      </c>
      <c r="P7" s="366" t="s">
        <v>390</v>
      </c>
      <c r="Q7" s="366">
        <v>268</v>
      </c>
      <c r="R7" s="366" t="s">
        <v>390</v>
      </c>
      <c r="S7" s="366">
        <v>1030</v>
      </c>
      <c r="T7" s="353"/>
      <c r="U7" s="359"/>
      <c r="V7" s="353"/>
    </row>
    <row r="8" spans="1:22" x14ac:dyDescent="0.25">
      <c r="A8" s="364" t="s">
        <v>16</v>
      </c>
      <c r="B8" s="363">
        <v>1024</v>
      </c>
      <c r="C8" s="363">
        <v>815</v>
      </c>
      <c r="D8" s="363">
        <v>129</v>
      </c>
      <c r="E8" s="365">
        <v>63</v>
      </c>
      <c r="F8" s="365">
        <v>54</v>
      </c>
      <c r="G8" s="365">
        <v>0</v>
      </c>
      <c r="H8" s="366">
        <v>359</v>
      </c>
      <c r="I8" s="366">
        <v>206</v>
      </c>
      <c r="J8" s="366">
        <v>18</v>
      </c>
      <c r="K8" s="366">
        <v>572</v>
      </c>
      <c r="L8" s="366">
        <v>414</v>
      </c>
      <c r="M8" s="366">
        <v>11</v>
      </c>
      <c r="N8" s="366">
        <v>25</v>
      </c>
      <c r="O8" s="366">
        <v>140</v>
      </c>
      <c r="P8" s="366">
        <v>10</v>
      </c>
      <c r="Q8" s="366">
        <v>5</v>
      </c>
      <c r="R8" s="366">
        <v>1</v>
      </c>
      <c r="S8" s="366">
        <v>90</v>
      </c>
      <c r="T8" s="353"/>
      <c r="U8" s="353"/>
      <c r="V8" s="353"/>
    </row>
    <row r="9" spans="1:22" x14ac:dyDescent="0.25">
      <c r="A9" s="364" t="s">
        <v>17</v>
      </c>
      <c r="B9" s="363">
        <v>1627</v>
      </c>
      <c r="C9" s="363">
        <v>1005</v>
      </c>
      <c r="D9" s="363">
        <v>1035</v>
      </c>
      <c r="E9" s="365">
        <v>100</v>
      </c>
      <c r="F9" s="365">
        <v>57</v>
      </c>
      <c r="G9" s="365">
        <v>190</v>
      </c>
      <c r="H9" s="366">
        <v>449</v>
      </c>
      <c r="I9" s="366">
        <v>298</v>
      </c>
      <c r="J9" s="366">
        <v>19</v>
      </c>
      <c r="K9" s="366">
        <v>687</v>
      </c>
      <c r="L9" s="366">
        <v>401</v>
      </c>
      <c r="M9" s="366">
        <v>19</v>
      </c>
      <c r="N9" s="366">
        <v>263</v>
      </c>
      <c r="O9" s="366">
        <v>240</v>
      </c>
      <c r="P9" s="366" t="s">
        <v>390</v>
      </c>
      <c r="Q9" s="366">
        <v>128</v>
      </c>
      <c r="R9" s="366">
        <v>9</v>
      </c>
      <c r="S9" s="366">
        <v>807</v>
      </c>
      <c r="T9" s="353"/>
      <c r="U9" s="353"/>
      <c r="V9" s="353"/>
    </row>
    <row r="10" spans="1:22" x14ac:dyDescent="0.25">
      <c r="A10" s="364" t="s">
        <v>18</v>
      </c>
      <c r="B10" s="363">
        <v>4524</v>
      </c>
      <c r="C10" s="363">
        <v>5109</v>
      </c>
      <c r="D10" s="363">
        <v>99</v>
      </c>
      <c r="E10" s="365">
        <v>278</v>
      </c>
      <c r="F10" s="365">
        <v>136</v>
      </c>
      <c r="G10" s="365">
        <v>2</v>
      </c>
      <c r="H10" s="366">
        <v>1008</v>
      </c>
      <c r="I10" s="366">
        <v>646</v>
      </c>
      <c r="J10" s="366">
        <v>5</v>
      </c>
      <c r="K10" s="366">
        <v>2135</v>
      </c>
      <c r="L10" s="366">
        <v>3026</v>
      </c>
      <c r="M10" s="366">
        <v>35</v>
      </c>
      <c r="N10" s="366">
        <v>483</v>
      </c>
      <c r="O10" s="366">
        <v>1197</v>
      </c>
      <c r="P10" s="366">
        <v>30</v>
      </c>
      <c r="Q10" s="366">
        <v>620</v>
      </c>
      <c r="R10" s="366">
        <v>104</v>
      </c>
      <c r="S10" s="366">
        <v>27</v>
      </c>
      <c r="T10" s="353"/>
      <c r="U10" s="353"/>
      <c r="V10" s="353"/>
    </row>
    <row r="11" spans="1:22" x14ac:dyDescent="0.25">
      <c r="A11" s="364" t="s">
        <v>19</v>
      </c>
      <c r="B11" s="363">
        <v>7403</v>
      </c>
      <c r="C11" s="363">
        <v>5209</v>
      </c>
      <c r="D11" s="363">
        <v>1507</v>
      </c>
      <c r="E11" s="365">
        <v>955</v>
      </c>
      <c r="F11" s="365">
        <v>666</v>
      </c>
      <c r="G11" s="365">
        <v>57</v>
      </c>
      <c r="H11" s="366">
        <v>1549</v>
      </c>
      <c r="I11" s="366">
        <v>738</v>
      </c>
      <c r="J11" s="366">
        <v>36</v>
      </c>
      <c r="K11" s="366">
        <v>2543</v>
      </c>
      <c r="L11" s="366">
        <v>1104</v>
      </c>
      <c r="M11" s="366">
        <v>13</v>
      </c>
      <c r="N11" s="366">
        <v>799</v>
      </c>
      <c r="O11" s="366">
        <v>804</v>
      </c>
      <c r="P11" s="366">
        <v>11</v>
      </c>
      <c r="Q11" s="366">
        <v>1557</v>
      </c>
      <c r="R11" s="366">
        <v>1897</v>
      </c>
      <c r="S11" s="366">
        <v>1390</v>
      </c>
      <c r="T11" s="353"/>
      <c r="U11" s="353"/>
      <c r="V11" s="353"/>
    </row>
    <row r="12" spans="1:22" x14ac:dyDescent="0.25">
      <c r="A12" s="364" t="s">
        <v>20</v>
      </c>
      <c r="B12" s="363">
        <v>24449</v>
      </c>
      <c r="C12" s="363">
        <v>16977</v>
      </c>
      <c r="D12" s="363">
        <v>1642</v>
      </c>
      <c r="E12" s="365">
        <v>2511</v>
      </c>
      <c r="F12" s="365">
        <v>1781</v>
      </c>
      <c r="G12" s="365">
        <v>88</v>
      </c>
      <c r="H12" s="366">
        <v>3799</v>
      </c>
      <c r="I12" s="366">
        <v>2301</v>
      </c>
      <c r="J12" s="366">
        <v>81</v>
      </c>
      <c r="K12" s="366">
        <v>10629</v>
      </c>
      <c r="L12" s="366">
        <v>6669</v>
      </c>
      <c r="M12" s="366">
        <v>289</v>
      </c>
      <c r="N12" s="366">
        <v>7295</v>
      </c>
      <c r="O12" s="366">
        <v>5493</v>
      </c>
      <c r="P12" s="366">
        <v>101</v>
      </c>
      <c r="Q12" s="366">
        <v>215</v>
      </c>
      <c r="R12" s="366">
        <v>733</v>
      </c>
      <c r="S12" s="366">
        <v>1083</v>
      </c>
      <c r="T12" s="353"/>
      <c r="U12" s="353"/>
      <c r="V12" s="353"/>
    </row>
    <row r="13" spans="1:22" x14ac:dyDescent="0.25">
      <c r="A13" s="364" t="s">
        <v>21</v>
      </c>
      <c r="B13" s="363">
        <v>73984</v>
      </c>
      <c r="C13" s="363">
        <v>45566</v>
      </c>
      <c r="D13" s="363">
        <v>8623</v>
      </c>
      <c r="E13" s="365">
        <v>4820</v>
      </c>
      <c r="F13" s="365">
        <v>3878</v>
      </c>
      <c r="G13" s="365">
        <v>379</v>
      </c>
      <c r="H13" s="366">
        <v>17763</v>
      </c>
      <c r="I13" s="366">
        <v>8256</v>
      </c>
      <c r="J13" s="366">
        <v>1353</v>
      </c>
      <c r="K13" s="366">
        <v>35668</v>
      </c>
      <c r="L13" s="366">
        <v>18669</v>
      </c>
      <c r="M13" s="366">
        <v>2188</v>
      </c>
      <c r="N13" s="366">
        <v>14924</v>
      </c>
      <c r="O13" s="366">
        <v>14348</v>
      </c>
      <c r="P13" s="366">
        <v>317</v>
      </c>
      <c r="Q13" s="366">
        <v>809</v>
      </c>
      <c r="R13" s="366">
        <v>415</v>
      </c>
      <c r="S13" s="366">
        <v>4386</v>
      </c>
      <c r="T13" s="353"/>
      <c r="U13" s="353"/>
      <c r="V13" s="353"/>
    </row>
    <row r="14" spans="1:22" x14ac:dyDescent="0.25">
      <c r="A14" s="364" t="s">
        <v>22</v>
      </c>
      <c r="B14" s="363">
        <v>26659</v>
      </c>
      <c r="C14" s="363">
        <v>14039</v>
      </c>
      <c r="D14" s="363">
        <v>1179</v>
      </c>
      <c r="E14" s="365">
        <v>2310</v>
      </c>
      <c r="F14" s="365">
        <v>1803</v>
      </c>
      <c r="G14" s="365">
        <v>198</v>
      </c>
      <c r="H14" s="366">
        <v>4997</v>
      </c>
      <c r="I14" s="366">
        <v>2211</v>
      </c>
      <c r="J14" s="366">
        <v>91</v>
      </c>
      <c r="K14" s="366">
        <v>12980</v>
      </c>
      <c r="L14" s="366">
        <v>5554</v>
      </c>
      <c r="M14" s="366">
        <v>575</v>
      </c>
      <c r="N14" s="366">
        <v>5379</v>
      </c>
      <c r="O14" s="366">
        <v>4008</v>
      </c>
      <c r="P14" s="366">
        <v>129</v>
      </c>
      <c r="Q14" s="366">
        <v>993</v>
      </c>
      <c r="R14" s="366">
        <v>463</v>
      </c>
      <c r="S14" s="366">
        <v>186</v>
      </c>
      <c r="T14" s="353"/>
      <c r="U14" s="353"/>
      <c r="V14" s="353"/>
    </row>
    <row r="15" spans="1:22" x14ac:dyDescent="0.25">
      <c r="A15" s="364" t="s">
        <v>23</v>
      </c>
      <c r="B15" s="363">
        <v>11193</v>
      </c>
      <c r="C15" s="363">
        <v>6353</v>
      </c>
      <c r="D15" s="363">
        <v>4850</v>
      </c>
      <c r="E15" s="365">
        <v>1942</v>
      </c>
      <c r="F15" s="365">
        <v>729</v>
      </c>
      <c r="G15" s="365">
        <v>232</v>
      </c>
      <c r="H15" s="366">
        <v>2628</v>
      </c>
      <c r="I15" s="366">
        <v>1221</v>
      </c>
      <c r="J15" s="366">
        <v>204</v>
      </c>
      <c r="K15" s="366">
        <v>4523</v>
      </c>
      <c r="L15" s="366">
        <v>2190</v>
      </c>
      <c r="M15" s="366">
        <v>233</v>
      </c>
      <c r="N15" s="366">
        <v>1872</v>
      </c>
      <c r="O15" s="366">
        <v>1676</v>
      </c>
      <c r="P15" s="366">
        <v>16</v>
      </c>
      <c r="Q15" s="366">
        <v>228</v>
      </c>
      <c r="R15" s="366">
        <v>537</v>
      </c>
      <c r="S15" s="366">
        <v>4165</v>
      </c>
      <c r="T15" s="353"/>
      <c r="U15" s="353"/>
      <c r="V15" s="353"/>
    </row>
    <row r="16" spans="1:22" x14ac:dyDescent="0.25">
      <c r="A16" s="364" t="s">
        <v>24</v>
      </c>
      <c r="B16" s="363">
        <v>7497</v>
      </c>
      <c r="C16" s="363">
        <v>2852</v>
      </c>
      <c r="D16" s="363">
        <v>334</v>
      </c>
      <c r="E16" s="365">
        <v>1414</v>
      </c>
      <c r="F16" s="365">
        <v>1119</v>
      </c>
      <c r="G16" s="365">
        <v>44</v>
      </c>
      <c r="H16" s="366">
        <v>1508</v>
      </c>
      <c r="I16" s="366">
        <v>400</v>
      </c>
      <c r="J16" s="366">
        <v>68</v>
      </c>
      <c r="K16" s="366">
        <v>3693</v>
      </c>
      <c r="L16" s="366">
        <v>608</v>
      </c>
      <c r="M16" s="366">
        <v>21</v>
      </c>
      <c r="N16" s="366">
        <v>844</v>
      </c>
      <c r="O16" s="366">
        <v>654</v>
      </c>
      <c r="P16" s="366">
        <v>24</v>
      </c>
      <c r="Q16" s="366">
        <v>38</v>
      </c>
      <c r="R16" s="366">
        <v>71</v>
      </c>
      <c r="S16" s="366">
        <v>177</v>
      </c>
      <c r="T16" s="353"/>
      <c r="U16" s="353"/>
      <c r="V16" s="353"/>
    </row>
    <row r="17" spans="1:22" x14ac:dyDescent="0.25">
      <c r="A17" s="364" t="s">
        <v>25</v>
      </c>
      <c r="B17" s="363">
        <v>14563</v>
      </c>
      <c r="C17" s="363">
        <v>8382</v>
      </c>
      <c r="D17" s="363">
        <v>3468</v>
      </c>
      <c r="E17" s="365">
        <v>745</v>
      </c>
      <c r="F17" s="365">
        <v>642</v>
      </c>
      <c r="G17" s="365">
        <v>393</v>
      </c>
      <c r="H17" s="366">
        <v>3474</v>
      </c>
      <c r="I17" s="366">
        <v>1529</v>
      </c>
      <c r="J17" s="366">
        <v>198</v>
      </c>
      <c r="K17" s="366">
        <v>6695</v>
      </c>
      <c r="L17" s="366">
        <v>2119</v>
      </c>
      <c r="M17" s="366">
        <v>240</v>
      </c>
      <c r="N17" s="366">
        <v>2785</v>
      </c>
      <c r="O17" s="366">
        <v>1653</v>
      </c>
      <c r="P17" s="366">
        <v>103</v>
      </c>
      <c r="Q17" s="366">
        <v>864</v>
      </c>
      <c r="R17" s="366">
        <v>2439</v>
      </c>
      <c r="S17" s="366">
        <v>2534</v>
      </c>
      <c r="T17" s="353"/>
      <c r="U17" s="353"/>
      <c r="V17" s="353"/>
    </row>
    <row r="18" spans="1:22" x14ac:dyDescent="0.25">
      <c r="A18" s="364" t="s">
        <v>26</v>
      </c>
      <c r="B18" s="363">
        <v>31703</v>
      </c>
      <c r="C18" s="363">
        <v>12710</v>
      </c>
      <c r="D18" s="363">
        <v>1073</v>
      </c>
      <c r="E18" s="365">
        <v>4209</v>
      </c>
      <c r="F18" s="365">
        <v>2249</v>
      </c>
      <c r="G18" s="365">
        <v>314</v>
      </c>
      <c r="H18" s="366">
        <v>7966</v>
      </c>
      <c r="I18" s="366">
        <v>2802</v>
      </c>
      <c r="J18" s="366">
        <v>212</v>
      </c>
      <c r="K18" s="366">
        <v>14193</v>
      </c>
      <c r="L18" s="366">
        <v>4158</v>
      </c>
      <c r="M18" s="366">
        <v>229</v>
      </c>
      <c r="N18" s="366">
        <v>5042</v>
      </c>
      <c r="O18" s="366">
        <v>3321</v>
      </c>
      <c r="P18" s="366">
        <v>148</v>
      </c>
      <c r="Q18" s="366">
        <v>293</v>
      </c>
      <c r="R18" s="366">
        <v>180</v>
      </c>
      <c r="S18" s="366">
        <v>170</v>
      </c>
      <c r="T18" s="353"/>
      <c r="U18" s="353"/>
      <c r="V18" s="353"/>
    </row>
    <row r="19" spans="1:22" x14ac:dyDescent="0.25">
      <c r="A19" s="364" t="s">
        <v>195</v>
      </c>
      <c r="B19" s="363">
        <v>7412</v>
      </c>
      <c r="C19" s="363">
        <v>4107</v>
      </c>
      <c r="D19" s="363">
        <v>246</v>
      </c>
      <c r="E19" s="365">
        <v>1652</v>
      </c>
      <c r="F19" s="365">
        <v>1829</v>
      </c>
      <c r="G19" s="365">
        <v>58</v>
      </c>
      <c r="H19" s="366">
        <v>1782</v>
      </c>
      <c r="I19" s="366">
        <v>473</v>
      </c>
      <c r="J19" s="366">
        <v>40</v>
      </c>
      <c r="K19" s="366">
        <v>2801</v>
      </c>
      <c r="L19" s="366">
        <v>976</v>
      </c>
      <c r="M19" s="366">
        <v>84</v>
      </c>
      <c r="N19" s="366">
        <v>1054</v>
      </c>
      <c r="O19" s="366">
        <v>752</v>
      </c>
      <c r="P19" s="366">
        <v>40</v>
      </c>
      <c r="Q19" s="366">
        <v>123</v>
      </c>
      <c r="R19" s="366">
        <v>77</v>
      </c>
      <c r="S19" s="366">
        <v>24</v>
      </c>
      <c r="T19" s="353"/>
      <c r="U19" s="353"/>
      <c r="V19" s="353"/>
    </row>
    <row r="20" spans="1:22" x14ac:dyDescent="0.25">
      <c r="A20" s="364" t="s">
        <v>196</v>
      </c>
      <c r="B20" s="363">
        <v>23308</v>
      </c>
      <c r="C20" s="363">
        <v>18710</v>
      </c>
      <c r="D20" s="363">
        <v>2153</v>
      </c>
      <c r="E20" s="365">
        <v>3079</v>
      </c>
      <c r="F20" s="365">
        <v>1878</v>
      </c>
      <c r="G20" s="365">
        <v>171</v>
      </c>
      <c r="H20" s="366">
        <v>5003</v>
      </c>
      <c r="I20" s="366">
        <v>4607</v>
      </c>
      <c r="J20" s="366">
        <v>247</v>
      </c>
      <c r="K20" s="366">
        <v>11797</v>
      </c>
      <c r="L20" s="366">
        <v>9154</v>
      </c>
      <c r="M20" s="366">
        <v>238</v>
      </c>
      <c r="N20" s="366">
        <v>2861</v>
      </c>
      <c r="O20" s="366">
        <v>2589</v>
      </c>
      <c r="P20" s="366">
        <v>85</v>
      </c>
      <c r="Q20" s="366">
        <v>568</v>
      </c>
      <c r="R20" s="366">
        <v>482</v>
      </c>
      <c r="S20" s="366">
        <v>1412</v>
      </c>
      <c r="T20" s="353"/>
      <c r="U20" s="353"/>
      <c r="V20" s="353"/>
    </row>
    <row r="21" spans="1:22" x14ac:dyDescent="0.25">
      <c r="A21" s="364" t="s">
        <v>29</v>
      </c>
      <c r="B21" s="363">
        <v>8921</v>
      </c>
      <c r="C21" s="363">
        <v>4970</v>
      </c>
      <c r="D21" s="363">
        <v>1349</v>
      </c>
      <c r="E21" s="365">
        <v>1428</v>
      </c>
      <c r="F21" s="365">
        <v>1459</v>
      </c>
      <c r="G21" s="365">
        <v>46</v>
      </c>
      <c r="H21" s="366">
        <v>2091</v>
      </c>
      <c r="I21" s="366">
        <v>904</v>
      </c>
      <c r="J21" s="366">
        <v>5</v>
      </c>
      <c r="K21" s="366">
        <v>4586</v>
      </c>
      <c r="L21" s="366">
        <v>1889</v>
      </c>
      <c r="M21" s="366">
        <v>73</v>
      </c>
      <c r="N21" s="366">
        <v>705</v>
      </c>
      <c r="O21" s="366">
        <v>676</v>
      </c>
      <c r="P21" s="366">
        <v>2</v>
      </c>
      <c r="Q21" s="366">
        <v>111</v>
      </c>
      <c r="R21" s="366">
        <v>42</v>
      </c>
      <c r="S21" s="366">
        <v>1223</v>
      </c>
      <c r="T21" s="353"/>
      <c r="U21" s="353"/>
      <c r="V21" s="353"/>
    </row>
    <row r="22" spans="1:22" x14ac:dyDescent="0.25">
      <c r="A22" s="364" t="s">
        <v>30</v>
      </c>
      <c r="B22" s="363">
        <v>1484</v>
      </c>
      <c r="C22" s="363">
        <v>1066</v>
      </c>
      <c r="D22" s="363">
        <v>738</v>
      </c>
      <c r="E22" s="365">
        <v>409</v>
      </c>
      <c r="F22" s="365">
        <v>132</v>
      </c>
      <c r="G22" s="365">
        <v>280</v>
      </c>
      <c r="H22" s="366">
        <v>216</v>
      </c>
      <c r="I22" s="366">
        <v>81</v>
      </c>
      <c r="J22" s="366">
        <v>2</v>
      </c>
      <c r="K22" s="366">
        <v>635</v>
      </c>
      <c r="L22" s="366">
        <v>393</v>
      </c>
      <c r="M22" s="366">
        <v>92</v>
      </c>
      <c r="N22" s="366">
        <v>203</v>
      </c>
      <c r="O22" s="366">
        <v>169</v>
      </c>
      <c r="P22" s="366">
        <v>5</v>
      </c>
      <c r="Q22" s="366">
        <v>21</v>
      </c>
      <c r="R22" s="366">
        <v>291</v>
      </c>
      <c r="S22" s="366">
        <v>359</v>
      </c>
      <c r="T22" s="353"/>
      <c r="U22" s="353"/>
      <c r="V22" s="353"/>
    </row>
    <row r="23" spans="1:22" x14ac:dyDescent="0.25">
      <c r="A23" s="367"/>
      <c r="B23" s="368"/>
      <c r="C23" s="368"/>
      <c r="D23" s="368"/>
      <c r="E23" s="369"/>
      <c r="F23" s="369"/>
      <c r="G23" s="369"/>
      <c r="H23" s="369"/>
      <c r="I23" s="369"/>
      <c r="J23" s="369"/>
      <c r="K23" s="369"/>
      <c r="L23" s="369"/>
      <c r="M23" s="369"/>
      <c r="N23" s="369"/>
      <c r="O23" s="369"/>
      <c r="P23" s="369"/>
      <c r="Q23" s="369"/>
      <c r="R23" s="369"/>
      <c r="S23" s="369"/>
      <c r="T23" s="353"/>
      <c r="U23" s="353"/>
      <c r="V23" s="353"/>
    </row>
    <row r="24" spans="1:22" x14ac:dyDescent="0.25">
      <c r="A24" s="281" t="s">
        <v>315</v>
      </c>
      <c r="B24" s="368"/>
      <c r="C24" s="368"/>
      <c r="D24" s="368"/>
      <c r="E24" s="369"/>
      <c r="F24" s="369"/>
      <c r="G24" s="369"/>
      <c r="H24" s="369"/>
      <c r="I24" s="369"/>
      <c r="J24" s="369"/>
      <c r="K24" s="369"/>
      <c r="L24" s="369"/>
      <c r="M24" s="369"/>
      <c r="N24" s="369"/>
      <c r="O24" s="369"/>
      <c r="P24" s="369"/>
      <c r="Q24" s="369"/>
      <c r="R24" s="369"/>
      <c r="S24" s="369"/>
      <c r="T24" s="353"/>
      <c r="U24" s="353"/>
      <c r="V24" s="353"/>
    </row>
    <row r="25" spans="1:22" x14ac:dyDescent="0.25">
      <c r="A25" s="367" t="s">
        <v>391</v>
      </c>
      <c r="B25" s="368"/>
      <c r="C25" s="368"/>
      <c r="D25" s="368"/>
      <c r="E25" s="369"/>
      <c r="F25" s="369"/>
      <c r="G25" s="369"/>
      <c r="H25" s="369"/>
      <c r="I25" s="369"/>
      <c r="J25" s="369"/>
      <c r="K25" s="369"/>
      <c r="L25" s="369"/>
      <c r="M25" s="369"/>
      <c r="N25" s="369"/>
      <c r="O25" s="369"/>
      <c r="P25" s="369"/>
      <c r="Q25" s="369"/>
      <c r="R25" s="369"/>
      <c r="S25" s="369"/>
      <c r="T25" s="353"/>
      <c r="U25" s="353"/>
      <c r="V25" s="353"/>
    </row>
    <row r="26" spans="1:22" ht="11.25" customHeight="1" x14ac:dyDescent="0.25">
      <c r="A26" s="311" t="s">
        <v>341</v>
      </c>
      <c r="B26" s="370"/>
      <c r="C26" s="370"/>
      <c r="D26" s="370"/>
      <c r="E26" s="370"/>
      <c r="F26" s="370"/>
      <c r="G26" s="370"/>
      <c r="H26" s="370"/>
      <c r="I26" s="370"/>
      <c r="J26" s="370"/>
      <c r="K26" s="370"/>
      <c r="L26" s="370"/>
      <c r="M26" s="370"/>
      <c r="N26" s="370"/>
      <c r="O26" s="370"/>
      <c r="P26" s="370"/>
      <c r="Q26" s="370"/>
      <c r="R26" s="370"/>
      <c r="S26" s="370"/>
      <c r="T26" s="353"/>
      <c r="U26" s="353"/>
      <c r="V26" s="353"/>
    </row>
    <row r="27" spans="1:22" ht="11.25" customHeight="1" x14ac:dyDescent="0.25">
      <c r="A27" s="282" t="s">
        <v>378</v>
      </c>
      <c r="B27" s="370"/>
      <c r="C27" s="370"/>
      <c r="D27" s="370"/>
      <c r="E27" s="370"/>
      <c r="F27" s="370"/>
      <c r="G27" s="370"/>
      <c r="H27" s="370"/>
      <c r="I27" s="370"/>
      <c r="J27" s="370"/>
      <c r="K27" s="370"/>
      <c r="L27" s="370"/>
      <c r="M27" s="370"/>
      <c r="N27" s="370"/>
      <c r="O27" s="370"/>
      <c r="P27" s="370"/>
      <c r="Q27" s="370"/>
      <c r="R27" s="370"/>
      <c r="S27" s="370"/>
      <c r="T27" s="353"/>
      <c r="U27" s="353"/>
      <c r="V27" s="353"/>
    </row>
    <row r="28" spans="1:22" ht="11.25" customHeight="1" x14ac:dyDescent="0.25">
      <c r="A28" s="371" t="s">
        <v>392</v>
      </c>
      <c r="B28" s="370"/>
      <c r="C28" s="370"/>
      <c r="D28" s="370"/>
      <c r="E28" s="370"/>
      <c r="F28" s="370"/>
      <c r="G28" s="370"/>
      <c r="H28" s="370"/>
      <c r="I28" s="370"/>
      <c r="J28" s="370"/>
      <c r="K28" s="370"/>
      <c r="L28" s="370"/>
      <c r="M28" s="370"/>
      <c r="N28" s="370"/>
      <c r="O28" s="370"/>
      <c r="P28" s="370"/>
      <c r="Q28" s="370"/>
      <c r="R28" s="370"/>
      <c r="S28" s="370"/>
      <c r="T28" s="353"/>
      <c r="U28" s="353"/>
      <c r="V28" s="353"/>
    </row>
    <row r="29" spans="1:22" ht="11.25" customHeight="1" x14ac:dyDescent="0.25">
      <c r="A29" s="282" t="s">
        <v>70</v>
      </c>
      <c r="B29" s="370"/>
      <c r="C29" s="370"/>
      <c r="D29" s="370"/>
      <c r="E29" s="370"/>
      <c r="F29" s="370"/>
      <c r="G29" s="370"/>
      <c r="H29" s="370"/>
      <c r="I29" s="370"/>
      <c r="J29" s="370"/>
      <c r="K29" s="370"/>
      <c r="L29" s="370"/>
      <c r="M29" s="370"/>
      <c r="N29" s="370"/>
      <c r="O29" s="370"/>
      <c r="P29" s="370"/>
      <c r="Q29" s="370"/>
      <c r="R29" s="370"/>
      <c r="S29" s="370"/>
      <c r="T29" s="353"/>
      <c r="U29" s="353"/>
      <c r="V29" s="353"/>
    </row>
    <row r="30" spans="1:22" x14ac:dyDescent="0.25">
      <c r="A30" s="353" t="s">
        <v>324</v>
      </c>
      <c r="B30" s="353"/>
      <c r="C30" s="353"/>
      <c r="D30" s="353"/>
      <c r="E30" s="353"/>
      <c r="F30" s="353"/>
      <c r="G30" s="353"/>
      <c r="H30" s="353"/>
      <c r="I30" s="353"/>
      <c r="J30" s="353"/>
      <c r="K30" s="353"/>
      <c r="L30" s="353"/>
      <c r="M30" s="353"/>
      <c r="N30" s="353"/>
      <c r="O30" s="353"/>
      <c r="P30" s="353"/>
      <c r="Q30" s="353"/>
      <c r="R30" s="353"/>
      <c r="S30" s="353"/>
      <c r="T30" s="353"/>
      <c r="U30" s="353"/>
      <c r="V30" s="353"/>
    </row>
    <row r="31" spans="1:22" x14ac:dyDescent="0.25">
      <c r="A31" s="353"/>
      <c r="B31" s="353"/>
      <c r="C31" s="353"/>
      <c r="D31" s="353"/>
      <c r="E31" s="353"/>
      <c r="F31" s="353"/>
      <c r="G31" s="353"/>
      <c r="H31" s="353"/>
      <c r="I31" s="353"/>
      <c r="J31" s="353"/>
      <c r="K31" s="353"/>
      <c r="L31" s="353"/>
      <c r="M31" s="353"/>
      <c r="N31" s="353"/>
      <c r="O31" s="353"/>
      <c r="P31" s="353"/>
      <c r="Q31" s="353"/>
      <c r="R31" s="353"/>
      <c r="S31" s="353"/>
      <c r="T31" s="353"/>
      <c r="U31" s="353"/>
      <c r="V31" s="353"/>
    </row>
    <row r="32" spans="1:22" x14ac:dyDescent="0.25">
      <c r="A32" s="282"/>
    </row>
    <row r="33" spans="1:4" x14ac:dyDescent="0.25">
      <c r="A33" s="372"/>
    </row>
    <row r="37" spans="1:4" x14ac:dyDescent="0.25">
      <c r="C37" s="259" t="s">
        <v>393</v>
      </c>
    </row>
    <row r="38" spans="1:4" x14ac:dyDescent="0.25">
      <c r="D38" s="373"/>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baseColWidth="10" defaultColWidth="12.5703125" defaultRowHeight="10.5" x14ac:dyDescent="0.25"/>
  <cols>
    <col min="1" max="1" width="17.85546875" style="258" customWidth="1"/>
    <col min="2" max="16384" width="12.5703125" style="258"/>
  </cols>
  <sheetData>
    <row r="1" spans="1:6" x14ac:dyDescent="0.25">
      <c r="B1" s="259"/>
      <c r="C1" s="259"/>
      <c r="D1" s="259"/>
      <c r="E1" s="259"/>
      <c r="F1" s="259"/>
    </row>
    <row r="2" spans="1:6" ht="11.25" x14ac:dyDescent="0.25">
      <c r="A2" s="285" t="s">
        <v>394</v>
      </c>
      <c r="B2" s="259"/>
      <c r="C2" s="259"/>
      <c r="D2" s="259"/>
      <c r="E2" s="259"/>
      <c r="F2" s="259"/>
    </row>
    <row r="3" spans="1:6" x14ac:dyDescent="0.25">
      <c r="A3" s="272"/>
      <c r="B3" s="374"/>
      <c r="C3" s="374"/>
      <c r="D3" s="374"/>
      <c r="E3" s="374"/>
      <c r="F3" s="374"/>
    </row>
    <row r="4" spans="1:6" ht="15" customHeight="1" x14ac:dyDescent="0.25">
      <c r="A4" s="316" t="s">
        <v>64</v>
      </c>
      <c r="B4" s="375" t="s">
        <v>93</v>
      </c>
      <c r="C4" s="375"/>
      <c r="D4" s="375"/>
      <c r="E4" s="375"/>
      <c r="F4" s="375"/>
    </row>
    <row r="5" spans="1:6" ht="15" customHeight="1" x14ac:dyDescent="0.25">
      <c r="A5" s="376"/>
      <c r="B5" s="298" t="s">
        <v>395</v>
      </c>
      <c r="C5" s="298" t="s">
        <v>396</v>
      </c>
      <c r="D5" s="377" t="s">
        <v>397</v>
      </c>
      <c r="E5" s="378" t="s">
        <v>398</v>
      </c>
      <c r="F5" s="379" t="s">
        <v>399</v>
      </c>
    </row>
    <row r="6" spans="1:6" ht="12.2" customHeight="1" x14ac:dyDescent="0.25">
      <c r="A6" s="302" t="s">
        <v>44</v>
      </c>
      <c r="B6" s="380">
        <v>2089550</v>
      </c>
      <c r="C6" s="380">
        <v>2168082</v>
      </c>
      <c r="D6" s="380">
        <v>2041839</v>
      </c>
      <c r="E6" s="380">
        <v>466289</v>
      </c>
      <c r="F6" s="380">
        <v>427556</v>
      </c>
    </row>
    <row r="7" spans="1:6" ht="12.2" customHeight="1" x14ac:dyDescent="0.25">
      <c r="A7" s="381" t="s">
        <v>15</v>
      </c>
      <c r="B7" s="128">
        <v>17656</v>
      </c>
      <c r="C7" s="382">
        <v>17890</v>
      </c>
      <c r="D7" s="382">
        <v>20491</v>
      </c>
      <c r="E7" s="382">
        <v>4799</v>
      </c>
      <c r="F7" s="382">
        <v>5510</v>
      </c>
    </row>
    <row r="8" spans="1:6" ht="12.2" customHeight="1" x14ac:dyDescent="0.25">
      <c r="A8" s="381" t="s">
        <v>16</v>
      </c>
      <c r="B8" s="128">
        <v>15595</v>
      </c>
      <c r="C8" s="382">
        <v>17424</v>
      </c>
      <c r="D8" s="382">
        <v>16598</v>
      </c>
      <c r="E8" s="382">
        <v>2616</v>
      </c>
      <c r="F8" s="382">
        <v>1968</v>
      </c>
    </row>
    <row r="9" spans="1:6" ht="12.2" customHeight="1" x14ac:dyDescent="0.25">
      <c r="A9" s="381" t="s">
        <v>17</v>
      </c>
      <c r="B9" s="128">
        <v>74795</v>
      </c>
      <c r="C9" s="382">
        <v>73272</v>
      </c>
      <c r="D9" s="382">
        <v>68597</v>
      </c>
      <c r="E9" s="382">
        <v>11120</v>
      </c>
      <c r="F9" s="382">
        <v>3667</v>
      </c>
    </row>
    <row r="10" spans="1:6" ht="12.2" customHeight="1" x14ac:dyDescent="0.25">
      <c r="A10" s="381" t="s">
        <v>18</v>
      </c>
      <c r="B10" s="128">
        <v>36257</v>
      </c>
      <c r="C10" s="382">
        <v>39427</v>
      </c>
      <c r="D10" s="382">
        <v>28710</v>
      </c>
      <c r="E10" s="382">
        <v>6390</v>
      </c>
      <c r="F10" s="382">
        <v>9732</v>
      </c>
    </row>
    <row r="11" spans="1:6" ht="12.2" customHeight="1" x14ac:dyDescent="0.25">
      <c r="A11" s="383" t="s">
        <v>400</v>
      </c>
      <c r="B11" s="128">
        <v>42357</v>
      </c>
      <c r="C11" s="382">
        <v>104773</v>
      </c>
      <c r="D11" s="382">
        <v>90297</v>
      </c>
      <c r="E11" s="382">
        <v>20025</v>
      </c>
      <c r="F11" s="382">
        <v>14119</v>
      </c>
    </row>
    <row r="12" spans="1:6" ht="12.2" customHeight="1" x14ac:dyDescent="0.25">
      <c r="A12" s="381" t="s">
        <v>20</v>
      </c>
      <c r="B12" s="128">
        <v>152405</v>
      </c>
      <c r="C12" s="382">
        <v>149437</v>
      </c>
      <c r="D12" s="382">
        <v>185228</v>
      </c>
      <c r="E12" s="382">
        <v>52995</v>
      </c>
      <c r="F12" s="382">
        <v>43068</v>
      </c>
    </row>
    <row r="13" spans="1:6" ht="12.2" customHeight="1" x14ac:dyDescent="0.25">
      <c r="A13" s="383" t="s">
        <v>21</v>
      </c>
      <c r="B13" s="128">
        <v>900674</v>
      </c>
      <c r="C13" s="382">
        <v>901371</v>
      </c>
      <c r="D13" s="382">
        <v>808862</v>
      </c>
      <c r="E13" s="382">
        <v>155477</v>
      </c>
      <c r="F13" s="382">
        <v>128173</v>
      </c>
    </row>
    <row r="14" spans="1:6" ht="12.2" customHeight="1" x14ac:dyDescent="0.25">
      <c r="A14" s="381" t="s">
        <v>22</v>
      </c>
      <c r="B14" s="128">
        <v>115065</v>
      </c>
      <c r="C14" s="382">
        <v>111105</v>
      </c>
      <c r="D14" s="382">
        <v>114995</v>
      </c>
      <c r="E14" s="382">
        <v>37372</v>
      </c>
      <c r="F14" s="382">
        <v>41877</v>
      </c>
    </row>
    <row r="15" spans="1:6" ht="12.2" customHeight="1" x14ac:dyDescent="0.25">
      <c r="A15" s="381" t="s">
        <v>23</v>
      </c>
      <c r="B15" s="128">
        <v>88058</v>
      </c>
      <c r="C15" s="382">
        <v>78892</v>
      </c>
      <c r="D15" s="382">
        <v>87923</v>
      </c>
      <c r="E15" s="382">
        <v>24172</v>
      </c>
      <c r="F15" s="382">
        <v>22396</v>
      </c>
    </row>
    <row r="16" spans="1:6" ht="12.2" customHeight="1" x14ac:dyDescent="0.25">
      <c r="A16" s="383" t="s">
        <v>401</v>
      </c>
      <c r="B16" s="128" t="s">
        <v>130</v>
      </c>
      <c r="C16" s="128" t="s">
        <v>130</v>
      </c>
      <c r="D16" s="128">
        <v>46127</v>
      </c>
      <c r="E16" s="128">
        <v>8759</v>
      </c>
      <c r="F16" s="128">
        <v>10683</v>
      </c>
    </row>
    <row r="17" spans="1:6" ht="12.2" customHeight="1" x14ac:dyDescent="0.25">
      <c r="A17" s="381" t="s">
        <v>25</v>
      </c>
      <c r="B17" s="128">
        <v>222444</v>
      </c>
      <c r="C17" s="382">
        <v>242096</v>
      </c>
      <c r="D17" s="382">
        <v>136801</v>
      </c>
      <c r="E17" s="382">
        <v>31544</v>
      </c>
      <c r="F17" s="382">
        <v>26413</v>
      </c>
    </row>
    <row r="18" spans="1:6" ht="12.2" customHeight="1" x14ac:dyDescent="0.25">
      <c r="A18" s="381" t="s">
        <v>26</v>
      </c>
      <c r="B18" s="128">
        <v>180185</v>
      </c>
      <c r="C18" s="382">
        <v>201008</v>
      </c>
      <c r="D18" s="382">
        <v>196599</v>
      </c>
      <c r="E18" s="382">
        <v>49609</v>
      </c>
      <c r="F18" s="382">
        <v>45486</v>
      </c>
    </row>
    <row r="19" spans="1:6" ht="12.2" customHeight="1" x14ac:dyDescent="0.25">
      <c r="A19" s="381" t="s">
        <v>195</v>
      </c>
      <c r="B19" s="128">
        <v>54316</v>
      </c>
      <c r="C19" s="382">
        <v>58052</v>
      </c>
      <c r="D19" s="382">
        <v>65928</v>
      </c>
      <c r="E19" s="382">
        <v>11837</v>
      </c>
      <c r="F19" s="382">
        <v>11765</v>
      </c>
    </row>
    <row r="20" spans="1:6" ht="12.2" customHeight="1" x14ac:dyDescent="0.25">
      <c r="A20" s="381" t="s">
        <v>196</v>
      </c>
      <c r="B20" s="128">
        <v>100806</v>
      </c>
      <c r="C20" s="382">
        <v>93623</v>
      </c>
      <c r="D20" s="382">
        <v>103522</v>
      </c>
      <c r="E20" s="382">
        <v>33688</v>
      </c>
      <c r="F20" s="382">
        <v>44171</v>
      </c>
    </row>
    <row r="21" spans="1:6" ht="12.2" customHeight="1" x14ac:dyDescent="0.25">
      <c r="A21" s="381" t="s">
        <v>29</v>
      </c>
      <c r="B21" s="128">
        <v>42510</v>
      </c>
      <c r="C21" s="382">
        <v>34614</v>
      </c>
      <c r="D21" s="382">
        <v>41633</v>
      </c>
      <c r="E21" s="382">
        <v>11482</v>
      </c>
      <c r="F21" s="382">
        <v>15240</v>
      </c>
    </row>
    <row r="22" spans="1:6" ht="12.2" customHeight="1" x14ac:dyDescent="0.25">
      <c r="A22" s="381" t="s">
        <v>30</v>
      </c>
      <c r="B22" s="128">
        <v>46427</v>
      </c>
      <c r="C22" s="382">
        <v>45098</v>
      </c>
      <c r="D22" s="382">
        <v>29528</v>
      </c>
      <c r="E22" s="382">
        <v>4404</v>
      </c>
      <c r="F22" s="382">
        <v>3288</v>
      </c>
    </row>
    <row r="23" spans="1:6" x14ac:dyDescent="0.25">
      <c r="A23" s="384"/>
      <c r="B23" s="128"/>
      <c r="C23" s="382"/>
      <c r="D23" s="382"/>
      <c r="E23" s="382"/>
      <c r="F23" s="382"/>
    </row>
    <row r="24" spans="1:6" ht="12.75" customHeight="1" x14ac:dyDescent="0.25">
      <c r="A24" s="385" t="s">
        <v>402</v>
      </c>
      <c r="B24" s="128"/>
      <c r="C24" s="382"/>
      <c r="D24" s="382"/>
      <c r="E24" s="382"/>
      <c r="F24" s="382"/>
    </row>
    <row r="25" spans="1:6" ht="12.75" customHeight="1" x14ac:dyDescent="0.25">
      <c r="A25" s="281" t="s">
        <v>315</v>
      </c>
      <c r="B25" s="128"/>
      <c r="C25" s="382"/>
      <c r="D25" s="382"/>
      <c r="E25" s="382"/>
      <c r="F25" s="382"/>
    </row>
    <row r="26" spans="1:6" s="290" customFormat="1" ht="12.75" customHeight="1" x14ac:dyDescent="0.25">
      <c r="A26" s="311" t="s">
        <v>341</v>
      </c>
      <c r="B26" s="386"/>
      <c r="C26" s="387"/>
      <c r="D26" s="388"/>
      <c r="E26" s="388"/>
      <c r="F26" s="388"/>
    </row>
    <row r="27" spans="1:6" s="290" customFormat="1" ht="12.75" customHeight="1" x14ac:dyDescent="0.25">
      <c r="A27" s="282" t="s">
        <v>378</v>
      </c>
      <c r="B27" s="386"/>
      <c r="C27" s="387"/>
      <c r="D27" s="388"/>
      <c r="E27" s="388"/>
      <c r="F27" s="388"/>
    </row>
    <row r="28" spans="1:6" s="290" customFormat="1" ht="12.75" customHeight="1" x14ac:dyDescent="0.25">
      <c r="A28" s="282" t="s">
        <v>403</v>
      </c>
      <c r="B28" s="386"/>
      <c r="C28" s="387"/>
      <c r="D28" s="388"/>
      <c r="E28" s="388"/>
      <c r="F28" s="388"/>
    </row>
    <row r="29" spans="1:6" s="290" customFormat="1" ht="12.75" customHeight="1" x14ac:dyDescent="0.25">
      <c r="A29" s="282" t="s">
        <v>404</v>
      </c>
      <c r="B29" s="389"/>
      <c r="C29" s="389"/>
      <c r="D29" s="389"/>
      <c r="E29" s="389"/>
      <c r="F29" s="389"/>
    </row>
    <row r="30" spans="1:6" s="290" customFormat="1" ht="12.75" customHeight="1" x14ac:dyDescent="0.25">
      <c r="A30" s="390" t="s">
        <v>405</v>
      </c>
      <c r="B30" s="391"/>
      <c r="C30" s="391"/>
      <c r="D30" s="391"/>
      <c r="E30" s="391"/>
      <c r="F30" s="391"/>
    </row>
    <row r="31" spans="1:6" s="290" customFormat="1" ht="12.75" customHeight="1" x14ac:dyDescent="0.25">
      <c r="A31" s="392" t="s">
        <v>406</v>
      </c>
      <c r="B31" s="393"/>
      <c r="C31" s="393"/>
      <c r="D31" s="393"/>
      <c r="E31" s="393"/>
      <c r="F31" s="393"/>
    </row>
    <row r="32" spans="1:6" s="290" customFormat="1" ht="12.75" customHeight="1" x14ac:dyDescent="0.25">
      <c r="A32" s="392" t="s">
        <v>407</v>
      </c>
      <c r="B32" s="393"/>
      <c r="C32" s="393"/>
      <c r="D32" s="393"/>
      <c r="E32" s="393"/>
      <c r="F32" s="393"/>
    </row>
    <row r="33" spans="1:6" ht="12.75" customHeight="1" x14ac:dyDescent="0.25">
      <c r="A33" s="258" t="s">
        <v>324</v>
      </c>
      <c r="B33" s="259"/>
      <c r="C33" s="259"/>
      <c r="D33" s="259"/>
      <c r="E33" s="259"/>
      <c r="F33" s="25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zoomScaleNormal="100" workbookViewId="0"/>
  </sheetViews>
  <sheetFormatPr baseColWidth="10" defaultColWidth="9.140625" defaultRowHeight="10.5" x14ac:dyDescent="0.15"/>
  <cols>
    <col min="1" max="1" width="28.5703125" style="2" customWidth="1"/>
    <col min="2" max="2" width="20.42578125" style="2" customWidth="1"/>
    <col min="3" max="3" width="16" style="2" customWidth="1"/>
    <col min="4" max="5" width="13.7109375" style="2" customWidth="1"/>
    <col min="6" max="6" width="9.140625" style="2"/>
    <col min="7" max="8" width="11.42578125" style="2" bestFit="1" customWidth="1"/>
    <col min="9" max="9" width="26.85546875" style="2" customWidth="1"/>
    <col min="10" max="16384" width="9.140625" style="2"/>
  </cols>
  <sheetData>
    <row r="2" spans="1:5" s="16" customFormat="1" ht="11.25" x14ac:dyDescent="0.25">
      <c r="A2" s="14" t="s">
        <v>9</v>
      </c>
      <c r="B2" s="15"/>
      <c r="C2" s="15"/>
      <c r="D2" s="15"/>
    </row>
    <row r="3" spans="1:5" x14ac:dyDescent="0.15">
      <c r="A3" s="3"/>
    </row>
    <row r="4" spans="1:5" ht="21.75" x14ac:dyDescent="0.15">
      <c r="A4" s="4" t="s">
        <v>10</v>
      </c>
      <c r="B4" s="17" t="s">
        <v>11</v>
      </c>
      <c r="C4" s="17" t="s">
        <v>12</v>
      </c>
      <c r="D4" s="18" t="s">
        <v>13</v>
      </c>
      <c r="E4" s="6"/>
    </row>
    <row r="5" spans="1:5" x14ac:dyDescent="0.15">
      <c r="A5" s="7"/>
      <c r="B5" s="19"/>
      <c r="C5" s="19"/>
      <c r="D5" s="20" t="s">
        <v>3</v>
      </c>
      <c r="E5" s="8" t="s">
        <v>4</v>
      </c>
    </row>
    <row r="6" spans="1:5" x14ac:dyDescent="0.15">
      <c r="A6" s="21" t="s">
        <v>14</v>
      </c>
      <c r="B6" s="22">
        <v>8146</v>
      </c>
      <c r="C6" s="23">
        <v>10018</v>
      </c>
      <c r="D6" s="23">
        <v>7599</v>
      </c>
      <c r="E6" s="24">
        <v>2419</v>
      </c>
    </row>
    <row r="7" spans="1:5" x14ac:dyDescent="0.15">
      <c r="A7" s="25" t="s">
        <v>15</v>
      </c>
      <c r="B7" s="26">
        <v>91</v>
      </c>
      <c r="C7" s="23">
        <v>117</v>
      </c>
      <c r="D7" s="10">
        <v>86</v>
      </c>
      <c r="E7" s="27">
        <v>31</v>
      </c>
    </row>
    <row r="8" spans="1:5" x14ac:dyDescent="0.15">
      <c r="A8" s="25" t="s">
        <v>16</v>
      </c>
      <c r="B8" s="26">
        <v>126</v>
      </c>
      <c r="C8" s="23">
        <v>174</v>
      </c>
      <c r="D8" s="10">
        <v>120</v>
      </c>
      <c r="E8" s="27">
        <v>54</v>
      </c>
    </row>
    <row r="9" spans="1:5" x14ac:dyDescent="0.15">
      <c r="A9" s="25" t="s">
        <v>17</v>
      </c>
      <c r="B9" s="26">
        <v>146</v>
      </c>
      <c r="C9" s="23">
        <v>194</v>
      </c>
      <c r="D9" s="10">
        <v>128</v>
      </c>
      <c r="E9" s="27">
        <v>66</v>
      </c>
    </row>
    <row r="10" spans="1:5" x14ac:dyDescent="0.15">
      <c r="A10" s="25" t="s">
        <v>18</v>
      </c>
      <c r="B10" s="26">
        <v>128</v>
      </c>
      <c r="C10" s="23">
        <v>148</v>
      </c>
      <c r="D10" s="10">
        <v>112</v>
      </c>
      <c r="E10" s="27">
        <v>36</v>
      </c>
    </row>
    <row r="11" spans="1:5" x14ac:dyDescent="0.15">
      <c r="A11" s="25" t="s">
        <v>19</v>
      </c>
      <c r="B11" s="26">
        <v>544</v>
      </c>
      <c r="C11" s="23">
        <v>654</v>
      </c>
      <c r="D11" s="10">
        <v>519</v>
      </c>
      <c r="E11" s="27">
        <v>135</v>
      </c>
    </row>
    <row r="12" spans="1:5" x14ac:dyDescent="0.15">
      <c r="A12" s="25" t="s">
        <v>20</v>
      </c>
      <c r="B12" s="26">
        <v>744</v>
      </c>
      <c r="C12" s="23">
        <v>994</v>
      </c>
      <c r="D12" s="10">
        <v>694</v>
      </c>
      <c r="E12" s="27">
        <v>300</v>
      </c>
    </row>
    <row r="13" spans="1:5" x14ac:dyDescent="0.15">
      <c r="A13" s="25" t="s">
        <v>21</v>
      </c>
      <c r="B13" s="26">
        <v>1685</v>
      </c>
      <c r="C13" s="23">
        <v>2316</v>
      </c>
      <c r="D13" s="10">
        <v>1537</v>
      </c>
      <c r="E13" s="27">
        <v>779</v>
      </c>
    </row>
    <row r="14" spans="1:5" x14ac:dyDescent="0.15">
      <c r="A14" s="25" t="s">
        <v>22</v>
      </c>
      <c r="B14" s="26">
        <v>505</v>
      </c>
      <c r="C14" s="23">
        <v>597</v>
      </c>
      <c r="D14" s="10">
        <v>462</v>
      </c>
      <c r="E14" s="27">
        <v>135</v>
      </c>
    </row>
    <row r="15" spans="1:5" x14ac:dyDescent="0.15">
      <c r="A15" s="25" t="s">
        <v>23</v>
      </c>
      <c r="B15" s="26">
        <v>676</v>
      </c>
      <c r="C15" s="23">
        <v>789</v>
      </c>
      <c r="D15" s="10">
        <v>634</v>
      </c>
      <c r="E15" s="27">
        <v>155</v>
      </c>
    </row>
    <row r="16" spans="1:5" x14ac:dyDescent="0.15">
      <c r="A16" s="25" t="s">
        <v>24</v>
      </c>
      <c r="B16" s="26">
        <v>368</v>
      </c>
      <c r="C16" s="23">
        <v>435</v>
      </c>
      <c r="D16" s="10">
        <v>346</v>
      </c>
      <c r="E16" s="27">
        <v>89</v>
      </c>
    </row>
    <row r="17" spans="1:5" x14ac:dyDescent="0.15">
      <c r="A17" s="25" t="s">
        <v>25</v>
      </c>
      <c r="B17" s="26">
        <v>821</v>
      </c>
      <c r="C17" s="23">
        <v>977</v>
      </c>
      <c r="D17" s="10">
        <v>766</v>
      </c>
      <c r="E17" s="27">
        <v>211</v>
      </c>
    </row>
    <row r="18" spans="1:5" x14ac:dyDescent="0.15">
      <c r="A18" s="25" t="s">
        <v>26</v>
      </c>
      <c r="B18" s="26">
        <v>961</v>
      </c>
      <c r="C18" s="23">
        <v>1075</v>
      </c>
      <c r="D18" s="10">
        <v>912</v>
      </c>
      <c r="E18" s="27">
        <v>163</v>
      </c>
    </row>
    <row r="19" spans="1:5" x14ac:dyDescent="0.15">
      <c r="A19" s="25" t="s">
        <v>27</v>
      </c>
      <c r="B19" s="26">
        <v>392</v>
      </c>
      <c r="C19" s="23">
        <v>450</v>
      </c>
      <c r="D19" s="10">
        <v>374</v>
      </c>
      <c r="E19" s="27">
        <v>76</v>
      </c>
    </row>
    <row r="20" spans="1:5" x14ac:dyDescent="0.15">
      <c r="A20" s="25" t="s">
        <v>28</v>
      </c>
      <c r="B20" s="26">
        <v>821</v>
      </c>
      <c r="C20" s="23">
        <v>918</v>
      </c>
      <c r="D20" s="10">
        <v>779</v>
      </c>
      <c r="E20" s="27">
        <v>139</v>
      </c>
    </row>
    <row r="21" spans="1:5" x14ac:dyDescent="0.15">
      <c r="A21" s="25" t="s">
        <v>29</v>
      </c>
      <c r="B21" s="26">
        <v>75</v>
      </c>
      <c r="C21" s="23">
        <v>97</v>
      </c>
      <c r="D21" s="10">
        <v>72</v>
      </c>
      <c r="E21" s="27">
        <v>25</v>
      </c>
    </row>
    <row r="22" spans="1:5" x14ac:dyDescent="0.15">
      <c r="A22" s="25" t="s">
        <v>30</v>
      </c>
      <c r="B22" s="26">
        <v>63</v>
      </c>
      <c r="C22" s="23">
        <v>83</v>
      </c>
      <c r="D22" s="10">
        <v>58</v>
      </c>
      <c r="E22" s="27">
        <v>25</v>
      </c>
    </row>
    <row r="23" spans="1:5" x14ac:dyDescent="0.15">
      <c r="A23" s="25"/>
      <c r="B23" s="26"/>
      <c r="C23" s="10"/>
      <c r="D23" s="10"/>
      <c r="E23" s="27"/>
    </row>
    <row r="24" spans="1:5" x14ac:dyDescent="0.15">
      <c r="A24" s="12" t="s">
        <v>5</v>
      </c>
    </row>
    <row r="25" spans="1:5" x14ac:dyDescent="0.15">
      <c r="A25" s="12" t="s">
        <v>31</v>
      </c>
      <c r="B25" s="28"/>
      <c r="C25" s="28"/>
      <c r="D25" s="28"/>
    </row>
    <row r="26" spans="1:5" x14ac:dyDescent="0.15">
      <c r="A26" s="29" t="s">
        <v>32</v>
      </c>
      <c r="B26" s="30"/>
      <c r="C26" s="30"/>
      <c r="D26" s="30"/>
    </row>
    <row r="27" spans="1:5" x14ac:dyDescent="0.15">
      <c r="A27" s="13" t="s">
        <v>33</v>
      </c>
      <c r="B27" s="30"/>
      <c r="C27" s="30"/>
      <c r="D27" s="30"/>
    </row>
    <row r="28" spans="1:5" x14ac:dyDescent="0.15">
      <c r="A28" s="2" t="s">
        <v>8</v>
      </c>
      <c r="B28" s="30"/>
      <c r="C28" s="30"/>
      <c r="D28" s="30"/>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heetViews>
  <sheetFormatPr baseColWidth="10" defaultColWidth="11.42578125" defaultRowHeight="10.5" x14ac:dyDescent="0.25"/>
  <cols>
    <col min="1" max="1" width="25.28515625" style="258" customWidth="1"/>
    <col min="2" max="4" width="11.42578125" style="258"/>
    <col min="5" max="5" width="14.7109375" style="258" customWidth="1"/>
    <col min="6" max="16384" width="11.42578125" style="258"/>
  </cols>
  <sheetData>
    <row r="2" spans="1:5" ht="11.25" x14ac:dyDescent="0.25">
      <c r="A2" s="285" t="s">
        <v>408</v>
      </c>
    </row>
    <row r="3" spans="1:5" x14ac:dyDescent="0.25">
      <c r="A3" s="285"/>
    </row>
    <row r="4" spans="1:5" ht="12.75" customHeight="1" x14ac:dyDescent="0.25">
      <c r="A4" s="394" t="s">
        <v>409</v>
      </c>
      <c r="B4" s="345" t="s">
        <v>410</v>
      </c>
      <c r="C4" s="395"/>
      <c r="D4" s="345"/>
      <c r="E4" s="345"/>
    </row>
    <row r="5" spans="1:5" ht="21.75" x14ac:dyDescent="0.25">
      <c r="A5" s="396"/>
      <c r="B5" s="286" t="s">
        <v>44</v>
      </c>
      <c r="C5" s="286" t="s">
        <v>386</v>
      </c>
      <c r="D5" s="286" t="s">
        <v>387</v>
      </c>
      <c r="E5" s="397" t="s">
        <v>411</v>
      </c>
    </row>
    <row r="6" spans="1:5" x14ac:dyDescent="0.25">
      <c r="A6" s="398" t="s">
        <v>44</v>
      </c>
      <c r="B6" s="349">
        <v>45066</v>
      </c>
      <c r="C6" s="349">
        <v>27104</v>
      </c>
      <c r="D6" s="349">
        <v>17216</v>
      </c>
      <c r="E6" s="349">
        <v>746</v>
      </c>
    </row>
    <row r="7" spans="1:5" x14ac:dyDescent="0.25">
      <c r="A7" s="258" t="s">
        <v>412</v>
      </c>
      <c r="B7" s="337">
        <v>41329</v>
      </c>
      <c r="C7" s="337">
        <v>24979</v>
      </c>
      <c r="D7" s="337">
        <v>15694</v>
      </c>
      <c r="E7" s="337">
        <v>656</v>
      </c>
    </row>
    <row r="8" spans="1:5" x14ac:dyDescent="0.25">
      <c r="A8" s="258" t="s">
        <v>413</v>
      </c>
      <c r="B8" s="337">
        <v>3659</v>
      </c>
      <c r="C8" s="337">
        <v>2054</v>
      </c>
      <c r="D8" s="337">
        <v>1515</v>
      </c>
      <c r="E8" s="337">
        <v>90</v>
      </c>
    </row>
    <row r="9" spans="1:5" x14ac:dyDescent="0.25">
      <c r="A9" s="258" t="s">
        <v>414</v>
      </c>
      <c r="B9" s="337">
        <v>78</v>
      </c>
      <c r="C9" s="337">
        <v>71</v>
      </c>
      <c r="D9" s="337">
        <v>7</v>
      </c>
      <c r="E9" s="337">
        <v>0</v>
      </c>
    </row>
    <row r="11" spans="1:5" x14ac:dyDescent="0.25">
      <c r="A11" s="258" t="s">
        <v>415</v>
      </c>
    </row>
    <row r="12" spans="1:5" x14ac:dyDescent="0.25">
      <c r="A12" s="283" t="s">
        <v>416</v>
      </c>
    </row>
    <row r="13" spans="1:5" x14ac:dyDescent="0.25">
      <c r="A13" s="313" t="s">
        <v>417</v>
      </c>
    </row>
    <row r="14" spans="1:5" x14ac:dyDescent="0.25">
      <c r="A14" s="282" t="s">
        <v>70</v>
      </c>
    </row>
    <row r="15" spans="1:5" x14ac:dyDescent="0.25">
      <c r="A15" s="258" t="s">
        <v>324</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heetViews>
  <sheetFormatPr baseColWidth="10" defaultColWidth="12.5703125" defaultRowHeight="10.5" x14ac:dyDescent="0.25"/>
  <cols>
    <col min="1" max="1" width="34.7109375" style="258" customWidth="1"/>
    <col min="2" max="16384" width="12.5703125" style="258"/>
  </cols>
  <sheetData>
    <row r="2" spans="1:6" ht="11.25" x14ac:dyDescent="0.25">
      <c r="A2" s="302" t="s">
        <v>418</v>
      </c>
    </row>
    <row r="3" spans="1:6" ht="13.7" customHeight="1" x14ac:dyDescent="0.25">
      <c r="A3" s="399"/>
      <c r="B3" s="400"/>
    </row>
    <row r="4" spans="1:6" ht="14.25" customHeight="1" x14ac:dyDescent="0.25">
      <c r="A4" s="401" t="s">
        <v>419</v>
      </c>
      <c r="B4" s="402" t="s">
        <v>93</v>
      </c>
      <c r="C4" s="402"/>
      <c r="D4" s="402"/>
      <c r="E4" s="402"/>
      <c r="F4" s="402"/>
    </row>
    <row r="5" spans="1:6" s="284" customFormat="1" ht="14.25" customHeight="1" x14ac:dyDescent="0.25">
      <c r="A5" s="403"/>
      <c r="B5" s="286">
        <v>2017</v>
      </c>
      <c r="C5" s="286">
        <v>2018</v>
      </c>
      <c r="D5" s="286">
        <v>2019</v>
      </c>
      <c r="E5" s="286">
        <v>2020</v>
      </c>
      <c r="F5" s="286">
        <v>2021</v>
      </c>
    </row>
    <row r="6" spans="1:6" ht="11.25" x14ac:dyDescent="0.25">
      <c r="A6" s="283" t="s">
        <v>420</v>
      </c>
      <c r="B6" s="404">
        <v>134819</v>
      </c>
      <c r="C6" s="404">
        <v>301427</v>
      </c>
      <c r="D6" s="404">
        <v>393890</v>
      </c>
      <c r="E6" s="404">
        <v>573949</v>
      </c>
      <c r="F6" s="404">
        <v>461409</v>
      </c>
    </row>
    <row r="7" spans="1:6" ht="11.25" x14ac:dyDescent="0.25">
      <c r="A7" s="283" t="s">
        <v>421</v>
      </c>
      <c r="B7" s="404">
        <v>25000</v>
      </c>
      <c r="C7" s="404">
        <v>55000</v>
      </c>
      <c r="D7" s="404">
        <v>65000</v>
      </c>
      <c r="E7" s="404">
        <v>70000</v>
      </c>
      <c r="F7" s="404">
        <v>70200</v>
      </c>
    </row>
    <row r="8" spans="1:6" ht="11.25" x14ac:dyDescent="0.25">
      <c r="A8" s="258" t="s">
        <v>422</v>
      </c>
      <c r="B8" s="404">
        <v>12518</v>
      </c>
      <c r="C8" s="404">
        <v>15000</v>
      </c>
      <c r="D8" s="404">
        <v>17772</v>
      </c>
      <c r="E8" s="404">
        <v>17600</v>
      </c>
      <c r="F8" s="404">
        <v>17500</v>
      </c>
    </row>
    <row r="9" spans="1:6" x14ac:dyDescent="0.25">
      <c r="A9" s="405"/>
    </row>
    <row r="10" spans="1:6" s="290" customFormat="1" x14ac:dyDescent="0.25">
      <c r="A10" s="406" t="s">
        <v>423</v>
      </c>
    </row>
    <row r="11" spans="1:6" s="290" customFormat="1" x14ac:dyDescent="0.25">
      <c r="A11" s="407" t="s">
        <v>424</v>
      </c>
    </row>
    <row r="12" spans="1:6" s="290" customFormat="1" x14ac:dyDescent="0.25">
      <c r="A12" s="283" t="s">
        <v>425</v>
      </c>
    </row>
    <row r="13" spans="1:6" ht="12.2" customHeight="1" x14ac:dyDescent="0.25">
      <c r="A13" s="282" t="s">
        <v>426</v>
      </c>
    </row>
    <row r="14" spans="1:6" ht="12.75" customHeight="1" x14ac:dyDescent="0.25">
      <c r="A14" s="258" t="s">
        <v>324</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heetViews>
  <sheetFormatPr baseColWidth="10" defaultColWidth="11.42578125" defaultRowHeight="10.5" x14ac:dyDescent="0.15"/>
  <cols>
    <col min="1" max="1" width="23.140625" style="57" customWidth="1"/>
    <col min="2" max="16384" width="11.42578125" style="57"/>
  </cols>
  <sheetData>
    <row r="2" spans="1:6" ht="11.25" x14ac:dyDescent="0.15">
      <c r="A2" s="302" t="s">
        <v>427</v>
      </c>
    </row>
    <row r="4" spans="1:6" ht="13.7" customHeight="1" x14ac:dyDescent="0.15">
      <c r="A4" s="401" t="s">
        <v>428</v>
      </c>
      <c r="B4" s="408" t="s">
        <v>93</v>
      </c>
      <c r="C4" s="408"/>
      <c r="D4" s="408"/>
      <c r="E4" s="408"/>
      <c r="F4" s="408"/>
    </row>
    <row r="5" spans="1:6" ht="13.7" customHeight="1" x14ac:dyDescent="0.15">
      <c r="A5" s="403"/>
      <c r="B5" s="286">
        <v>2017</v>
      </c>
      <c r="C5" s="286">
        <v>2018</v>
      </c>
      <c r="D5" s="286">
        <v>2019</v>
      </c>
      <c r="E5" s="286">
        <v>2020</v>
      </c>
      <c r="F5" s="286">
        <v>2021</v>
      </c>
    </row>
    <row r="6" spans="1:6" ht="11.25" x14ac:dyDescent="0.15">
      <c r="A6" s="283" t="s">
        <v>429</v>
      </c>
      <c r="B6" s="404">
        <v>54232</v>
      </c>
      <c r="C6" s="404">
        <v>257833</v>
      </c>
      <c r="D6" s="404">
        <v>79346</v>
      </c>
      <c r="E6" s="404">
        <v>89403</v>
      </c>
      <c r="F6" s="404">
        <v>63086</v>
      </c>
    </row>
    <row r="7" spans="1:6" ht="11.25" x14ac:dyDescent="0.15">
      <c r="A7" s="283" t="s">
        <v>430</v>
      </c>
      <c r="B7" s="404">
        <v>32201</v>
      </c>
      <c r="C7" s="404">
        <v>64301</v>
      </c>
      <c r="D7" s="404">
        <v>75172</v>
      </c>
      <c r="E7" s="404">
        <v>86523</v>
      </c>
      <c r="F7" s="404">
        <v>64821</v>
      </c>
    </row>
    <row r="9" spans="1:6" x14ac:dyDescent="0.15">
      <c r="A9" s="406" t="s">
        <v>423</v>
      </c>
    </row>
    <row r="10" spans="1:6" x14ac:dyDescent="0.15">
      <c r="A10" s="57" t="s">
        <v>431</v>
      </c>
    </row>
    <row r="11" spans="1:6" x14ac:dyDescent="0.15">
      <c r="A11" s="57" t="s">
        <v>432</v>
      </c>
    </row>
    <row r="12" spans="1:6" ht="12.2" customHeight="1" x14ac:dyDescent="0.15">
      <c r="A12" s="57" t="s">
        <v>324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heetViews>
  <sheetFormatPr baseColWidth="10" defaultColWidth="11.42578125" defaultRowHeight="10.5" x14ac:dyDescent="0.25"/>
  <cols>
    <col min="1" max="1" width="37.7109375" style="258" customWidth="1"/>
    <col min="2" max="16384" width="11.42578125" style="258"/>
  </cols>
  <sheetData>
    <row r="2" spans="1:6" ht="11.25" x14ac:dyDescent="0.25">
      <c r="A2" s="302" t="s">
        <v>433</v>
      </c>
    </row>
    <row r="3" spans="1:6" ht="11.25" customHeight="1" x14ac:dyDescent="0.25"/>
    <row r="4" spans="1:6" ht="13.7" customHeight="1" x14ac:dyDescent="0.25">
      <c r="A4" s="356" t="s">
        <v>434</v>
      </c>
      <c r="B4" s="345" t="s">
        <v>93</v>
      </c>
      <c r="C4" s="345"/>
      <c r="D4" s="345"/>
      <c r="E4" s="345"/>
      <c r="F4" s="345"/>
    </row>
    <row r="5" spans="1:6" ht="13.7" customHeight="1" x14ac:dyDescent="0.25">
      <c r="A5" s="409"/>
      <c r="B5" s="286">
        <v>2017</v>
      </c>
      <c r="C5" s="286">
        <v>2018</v>
      </c>
      <c r="D5" s="286">
        <v>2019</v>
      </c>
      <c r="E5" s="286">
        <v>2020</v>
      </c>
      <c r="F5" s="286">
        <v>2021</v>
      </c>
    </row>
    <row r="6" spans="1:6" x14ac:dyDescent="0.25">
      <c r="A6" s="398" t="s">
        <v>44</v>
      </c>
      <c r="B6" s="410">
        <v>486</v>
      </c>
      <c r="C6" s="410">
        <v>491</v>
      </c>
      <c r="D6" s="410">
        <v>513</v>
      </c>
      <c r="E6" s="410">
        <v>484</v>
      </c>
      <c r="F6" s="410">
        <v>573</v>
      </c>
    </row>
    <row r="7" spans="1:6" x14ac:dyDescent="0.25">
      <c r="A7" s="287" t="s">
        <v>435</v>
      </c>
      <c r="B7" s="411">
        <v>1</v>
      </c>
      <c r="C7" s="411">
        <v>1</v>
      </c>
      <c r="D7" s="411">
        <v>2</v>
      </c>
      <c r="E7" s="411">
        <v>1</v>
      </c>
      <c r="F7" s="411">
        <v>2</v>
      </c>
    </row>
    <row r="8" spans="1:6" x14ac:dyDescent="0.25">
      <c r="A8" s="287" t="s">
        <v>349</v>
      </c>
      <c r="B8" s="411">
        <v>1</v>
      </c>
      <c r="C8" s="411">
        <v>1</v>
      </c>
      <c r="D8" s="411">
        <v>1</v>
      </c>
      <c r="E8" s="411">
        <v>1</v>
      </c>
      <c r="F8" s="411">
        <v>1</v>
      </c>
    </row>
    <row r="9" spans="1:6" x14ac:dyDescent="0.25">
      <c r="A9" s="287" t="s">
        <v>375</v>
      </c>
      <c r="B9" s="411">
        <v>44</v>
      </c>
      <c r="C9" s="411">
        <v>53</v>
      </c>
      <c r="D9" s="411">
        <v>64</v>
      </c>
      <c r="E9" s="411">
        <v>53</v>
      </c>
      <c r="F9" s="411">
        <v>48</v>
      </c>
    </row>
    <row r="10" spans="1:6" x14ac:dyDescent="0.25">
      <c r="A10" s="287" t="s">
        <v>436</v>
      </c>
      <c r="B10" s="411">
        <v>378</v>
      </c>
      <c r="C10" s="411">
        <v>376</v>
      </c>
      <c r="D10" s="411">
        <v>381</v>
      </c>
      <c r="E10" s="411">
        <v>368</v>
      </c>
      <c r="F10" s="411">
        <v>392</v>
      </c>
    </row>
    <row r="11" spans="1:6" x14ac:dyDescent="0.25">
      <c r="A11" s="287" t="s">
        <v>437</v>
      </c>
      <c r="B11" s="411">
        <v>8</v>
      </c>
      <c r="C11" s="411">
        <v>8</v>
      </c>
      <c r="D11" s="411">
        <v>8</v>
      </c>
      <c r="E11" s="411">
        <v>8</v>
      </c>
      <c r="F11" s="411">
        <v>8</v>
      </c>
    </row>
    <row r="12" spans="1:6" x14ac:dyDescent="0.25">
      <c r="A12" s="287" t="s">
        <v>438</v>
      </c>
      <c r="B12" s="411">
        <v>0</v>
      </c>
      <c r="C12" s="411">
        <v>0</v>
      </c>
      <c r="D12" s="411">
        <v>0</v>
      </c>
      <c r="E12" s="411">
        <v>0</v>
      </c>
      <c r="F12" s="411">
        <v>72</v>
      </c>
    </row>
    <row r="13" spans="1:6" x14ac:dyDescent="0.25">
      <c r="A13" s="287" t="s">
        <v>376</v>
      </c>
      <c r="B13" s="411">
        <v>0</v>
      </c>
      <c r="C13" s="411">
        <v>0</v>
      </c>
      <c r="D13" s="411">
        <v>1</v>
      </c>
      <c r="E13" s="411">
        <v>3</v>
      </c>
      <c r="F13" s="411">
        <v>3</v>
      </c>
    </row>
    <row r="14" spans="1:6" x14ac:dyDescent="0.25">
      <c r="A14" s="287" t="s">
        <v>439</v>
      </c>
      <c r="B14" s="411">
        <v>0</v>
      </c>
      <c r="C14" s="411">
        <v>0</v>
      </c>
      <c r="D14" s="411">
        <v>3</v>
      </c>
      <c r="E14" s="411">
        <v>4</v>
      </c>
      <c r="F14" s="411">
        <v>5</v>
      </c>
    </row>
    <row r="15" spans="1:6" x14ac:dyDescent="0.25">
      <c r="A15" s="287" t="s">
        <v>440</v>
      </c>
      <c r="B15" s="411">
        <v>17</v>
      </c>
      <c r="C15" s="411">
        <v>17</v>
      </c>
      <c r="D15" s="411">
        <v>17</v>
      </c>
      <c r="E15" s="411">
        <v>17</v>
      </c>
      <c r="F15" s="411">
        <v>10</v>
      </c>
    </row>
    <row r="16" spans="1:6" x14ac:dyDescent="0.25">
      <c r="A16" s="287" t="s">
        <v>441</v>
      </c>
      <c r="B16" s="411">
        <v>22</v>
      </c>
      <c r="C16" s="411">
        <v>21</v>
      </c>
      <c r="D16" s="411">
        <v>25</v>
      </c>
      <c r="E16" s="411">
        <v>22</v>
      </c>
      <c r="F16" s="411">
        <v>22</v>
      </c>
    </row>
    <row r="17" spans="1:6" x14ac:dyDescent="0.25">
      <c r="A17" s="287" t="s">
        <v>374</v>
      </c>
      <c r="B17" s="411">
        <v>15</v>
      </c>
      <c r="C17" s="411">
        <v>14</v>
      </c>
      <c r="D17" s="411">
        <v>11</v>
      </c>
      <c r="E17" s="411">
        <v>7</v>
      </c>
      <c r="F17" s="411">
        <v>10</v>
      </c>
    </row>
    <row r="19" spans="1:6" x14ac:dyDescent="0.25">
      <c r="A19" s="412" t="s">
        <v>442</v>
      </c>
    </row>
    <row r="20" spans="1:6" x14ac:dyDescent="0.25">
      <c r="A20" s="412" t="s">
        <v>443</v>
      </c>
    </row>
    <row r="21" spans="1:6" x14ac:dyDescent="0.25">
      <c r="A21" s="282" t="s">
        <v>70</v>
      </c>
    </row>
    <row r="22" spans="1:6" x14ac:dyDescent="0.25">
      <c r="A22" s="258" t="s">
        <v>324</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12.5703125" defaultRowHeight="10.5" x14ac:dyDescent="0.25"/>
  <cols>
    <col min="1" max="1" width="14.85546875" style="258" customWidth="1"/>
    <col min="2" max="2" width="35" style="258" customWidth="1"/>
    <col min="3" max="16384" width="12.5703125" style="258"/>
  </cols>
  <sheetData>
    <row r="1" spans="1:4" ht="12.2" customHeight="1" x14ac:dyDescent="0.25"/>
    <row r="2" spans="1:4" ht="11.25" x14ac:dyDescent="0.25">
      <c r="A2" s="398" t="s">
        <v>444</v>
      </c>
    </row>
    <row r="4" spans="1:4" ht="23.25" customHeight="1" x14ac:dyDescent="0.25">
      <c r="A4" s="286" t="s">
        <v>1</v>
      </c>
      <c r="B4" s="397" t="s">
        <v>445</v>
      </c>
    </row>
    <row r="5" spans="1:4" x14ac:dyDescent="0.25">
      <c r="A5" s="413">
        <v>2017</v>
      </c>
      <c r="B5" s="337">
        <v>3778816</v>
      </c>
    </row>
    <row r="6" spans="1:4" x14ac:dyDescent="0.25">
      <c r="A6" s="287">
        <v>2018</v>
      </c>
      <c r="B6" s="337">
        <v>3387228</v>
      </c>
    </row>
    <row r="7" spans="1:4" x14ac:dyDescent="0.25">
      <c r="A7" s="287">
        <v>2019</v>
      </c>
      <c r="B7" s="337">
        <v>2877654</v>
      </c>
      <c r="D7" s="284"/>
    </row>
    <row r="8" spans="1:4" ht="11.25" x14ac:dyDescent="0.25">
      <c r="A8" s="287" t="s">
        <v>446</v>
      </c>
      <c r="B8" s="337">
        <v>1020996</v>
      </c>
      <c r="D8" s="404"/>
    </row>
    <row r="9" spans="1:4" ht="11.25" x14ac:dyDescent="0.25">
      <c r="A9" s="287" t="s">
        <v>447</v>
      </c>
      <c r="B9" s="337">
        <v>498559</v>
      </c>
    </row>
    <row r="11" spans="1:4" x14ac:dyDescent="0.25">
      <c r="A11" s="412" t="s">
        <v>442</v>
      </c>
    </row>
    <row r="12" spans="1:4" x14ac:dyDescent="0.25">
      <c r="A12" s="267" t="s">
        <v>448</v>
      </c>
    </row>
    <row r="13" spans="1:4" x14ac:dyDescent="0.25">
      <c r="A13" s="312" t="s">
        <v>449</v>
      </c>
    </row>
    <row r="14" spans="1:4" x14ac:dyDescent="0.25">
      <c r="A14" s="258" t="s">
        <v>324</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heetViews>
  <sheetFormatPr baseColWidth="10" defaultColWidth="12.5703125" defaultRowHeight="10.5" x14ac:dyDescent="0.25"/>
  <cols>
    <col min="1" max="1" width="14.42578125" style="258" customWidth="1"/>
    <col min="2" max="2" width="35.7109375" style="258" customWidth="1"/>
    <col min="3" max="3" width="12.5703125" style="258"/>
    <col min="4" max="4" width="16.85546875" style="258" customWidth="1"/>
    <col min="5" max="16384" width="12.5703125" style="258"/>
  </cols>
  <sheetData>
    <row r="2" spans="1:2" ht="11.25" x14ac:dyDescent="0.25">
      <c r="A2" s="398" t="s">
        <v>450</v>
      </c>
    </row>
    <row r="4" spans="1:2" ht="21.75" x14ac:dyDescent="0.25">
      <c r="A4" s="286" t="s">
        <v>1</v>
      </c>
      <c r="B4" s="397" t="s">
        <v>451</v>
      </c>
    </row>
    <row r="5" spans="1:2" x14ac:dyDescent="0.25">
      <c r="A5" s="414" t="s">
        <v>452</v>
      </c>
      <c r="B5" s="337">
        <v>10801933</v>
      </c>
    </row>
    <row r="6" spans="1:2" ht="12.75" customHeight="1" x14ac:dyDescent="0.25">
      <c r="A6" s="414" t="s">
        <v>453</v>
      </c>
      <c r="B6" s="337">
        <v>8556948</v>
      </c>
    </row>
    <row r="7" spans="1:2" ht="12.75" customHeight="1" x14ac:dyDescent="0.25">
      <c r="A7" s="414" t="s">
        <v>454</v>
      </c>
      <c r="B7" s="337">
        <v>14536236</v>
      </c>
    </row>
    <row r="8" spans="1:2" ht="12.75" customHeight="1" x14ac:dyDescent="0.25">
      <c r="A8" s="414" t="s">
        <v>446</v>
      </c>
      <c r="B8" s="337">
        <v>29353082</v>
      </c>
    </row>
    <row r="9" spans="1:2" ht="12.75" customHeight="1" x14ac:dyDescent="0.25">
      <c r="A9" s="414" t="s">
        <v>447</v>
      </c>
      <c r="B9" s="337">
        <v>26122652</v>
      </c>
    </row>
    <row r="11" spans="1:2" x14ac:dyDescent="0.25">
      <c r="A11" s="412" t="s">
        <v>442</v>
      </c>
    </row>
    <row r="12" spans="1:2" x14ac:dyDescent="0.25">
      <c r="A12" s="313" t="s">
        <v>455</v>
      </c>
    </row>
    <row r="13" spans="1:2" x14ac:dyDescent="0.25">
      <c r="A13" s="302" t="s">
        <v>456</v>
      </c>
    </row>
    <row r="14" spans="1:2" x14ac:dyDescent="0.25">
      <c r="A14" s="258" t="s">
        <v>324</v>
      </c>
    </row>
    <row r="17" spans="1:1" x14ac:dyDescent="0.25">
      <c r="A17" s="41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heetViews>
  <sheetFormatPr baseColWidth="10" defaultColWidth="11.42578125" defaultRowHeight="10.5" x14ac:dyDescent="0.25"/>
  <cols>
    <col min="1" max="2" width="11.42578125" style="258"/>
    <col min="3" max="3" width="16.7109375" style="258" customWidth="1"/>
    <col min="4" max="4" width="17.140625" style="258" customWidth="1"/>
    <col min="5" max="16384" width="11.42578125" style="258"/>
  </cols>
  <sheetData>
    <row r="2" spans="1:4" ht="11.25" x14ac:dyDescent="0.25">
      <c r="A2" s="398" t="s">
        <v>457</v>
      </c>
    </row>
    <row r="4" spans="1:4" ht="26.45" customHeight="1" x14ac:dyDescent="0.25">
      <c r="A4" s="286" t="s">
        <v>1</v>
      </c>
      <c r="B4" s="286" t="s">
        <v>44</v>
      </c>
      <c r="C4" s="397" t="s">
        <v>458</v>
      </c>
      <c r="D4" s="397" t="s">
        <v>459</v>
      </c>
    </row>
    <row r="5" spans="1:4" x14ac:dyDescent="0.25">
      <c r="A5" s="287">
        <v>2017</v>
      </c>
      <c r="B5" s="349">
        <v>97739</v>
      </c>
      <c r="C5" s="337">
        <v>51382</v>
      </c>
      <c r="D5" s="337">
        <v>46357</v>
      </c>
    </row>
    <row r="6" spans="1:4" x14ac:dyDescent="0.25">
      <c r="A6" s="287">
        <v>2018</v>
      </c>
      <c r="B6" s="349">
        <v>100003</v>
      </c>
      <c r="C6" s="337">
        <v>49486</v>
      </c>
      <c r="D6" s="337">
        <v>50517</v>
      </c>
    </row>
    <row r="7" spans="1:4" x14ac:dyDescent="0.25">
      <c r="A7" s="287">
        <v>2019</v>
      </c>
      <c r="B7" s="349">
        <v>94562</v>
      </c>
      <c r="C7" s="337">
        <v>48303</v>
      </c>
      <c r="D7" s="337">
        <v>46259</v>
      </c>
    </row>
    <row r="8" spans="1:4" ht="11.25" x14ac:dyDescent="0.25">
      <c r="A8" s="287" t="s">
        <v>460</v>
      </c>
      <c r="B8" s="349">
        <v>76101</v>
      </c>
      <c r="C8" s="337">
        <v>5349</v>
      </c>
      <c r="D8" s="337">
        <v>70752</v>
      </c>
    </row>
    <row r="9" spans="1:4" ht="11.25" x14ac:dyDescent="0.25">
      <c r="A9" s="287" t="s">
        <v>461</v>
      </c>
      <c r="B9" s="349">
        <v>39412</v>
      </c>
      <c r="C9" s="337">
        <v>993</v>
      </c>
      <c r="D9" s="337">
        <v>38419</v>
      </c>
    </row>
    <row r="11" spans="1:4" ht="12.75" customHeight="1" x14ac:dyDescent="0.25">
      <c r="A11" s="412" t="s">
        <v>442</v>
      </c>
    </row>
    <row r="12" spans="1:4" ht="12.75" customHeight="1" x14ac:dyDescent="0.25">
      <c r="A12" s="412" t="s">
        <v>462</v>
      </c>
    </row>
    <row r="13" spans="1:4" ht="12.75" customHeight="1" x14ac:dyDescent="0.25">
      <c r="A13" s="415" t="s">
        <v>463</v>
      </c>
    </row>
    <row r="14" spans="1:4" ht="12.75" customHeight="1" x14ac:dyDescent="0.25">
      <c r="A14" s="302" t="s">
        <v>464</v>
      </c>
    </row>
    <row r="15" spans="1:4" ht="12.75" customHeight="1" x14ac:dyDescent="0.25">
      <c r="A15" s="258" t="s">
        <v>324</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heetViews>
  <sheetFormatPr baseColWidth="10" defaultColWidth="11.42578125" defaultRowHeight="10.5" x14ac:dyDescent="0.15"/>
  <cols>
    <col min="1" max="1" width="54.5703125" style="57" customWidth="1"/>
    <col min="2" max="6" width="12.42578125" style="57" bestFit="1" customWidth="1"/>
    <col min="7" max="16384" width="11.42578125" style="57"/>
  </cols>
  <sheetData>
    <row r="2" spans="1:6" x14ac:dyDescent="0.15">
      <c r="A2" s="302" t="s">
        <v>465</v>
      </c>
    </row>
    <row r="4" spans="1:6" ht="13.7" customHeight="1" x14ac:dyDescent="0.15">
      <c r="A4" s="416" t="s">
        <v>466</v>
      </c>
      <c r="B4" s="345" t="s">
        <v>93</v>
      </c>
      <c r="C4" s="345"/>
      <c r="D4" s="345"/>
      <c r="E4" s="345"/>
      <c r="F4" s="345"/>
    </row>
    <row r="5" spans="1:6" ht="13.7" customHeight="1" x14ac:dyDescent="0.15">
      <c r="A5" s="417"/>
      <c r="B5" s="286">
        <v>2017</v>
      </c>
      <c r="C5" s="286">
        <v>2018</v>
      </c>
      <c r="D5" s="286">
        <v>2019</v>
      </c>
      <c r="E5" s="286">
        <v>2020</v>
      </c>
      <c r="F5" s="286">
        <v>2021</v>
      </c>
    </row>
    <row r="6" spans="1:6" ht="12.75" customHeight="1" x14ac:dyDescent="0.15">
      <c r="A6" s="348" t="s">
        <v>44</v>
      </c>
      <c r="B6" s="349">
        <v>4449080</v>
      </c>
      <c r="C6" s="349">
        <v>4391602</v>
      </c>
      <c r="D6" s="349">
        <v>3601283</v>
      </c>
      <c r="E6" s="349">
        <v>2524897</v>
      </c>
      <c r="F6" s="349">
        <v>2403026</v>
      </c>
    </row>
    <row r="7" spans="1:6" ht="12.75" customHeight="1" x14ac:dyDescent="0.15">
      <c r="A7" s="258" t="s">
        <v>467</v>
      </c>
      <c r="B7" s="404">
        <v>660311</v>
      </c>
      <c r="C7" s="404">
        <v>517042</v>
      </c>
      <c r="D7" s="404">
        <v>324202</v>
      </c>
      <c r="E7" s="404">
        <v>251984</v>
      </c>
      <c r="F7" s="404">
        <v>230165</v>
      </c>
    </row>
    <row r="8" spans="1:6" ht="12.75" customHeight="1" x14ac:dyDescent="0.15">
      <c r="A8" s="418" t="s">
        <v>468</v>
      </c>
      <c r="B8" s="404">
        <v>2528704</v>
      </c>
      <c r="C8" s="404">
        <v>2568625</v>
      </c>
      <c r="D8" s="404">
        <v>2089301</v>
      </c>
      <c r="E8" s="404">
        <v>810396</v>
      </c>
      <c r="F8" s="404">
        <v>974822</v>
      </c>
    </row>
    <row r="9" spans="1:6" ht="12.75" customHeight="1" x14ac:dyDescent="0.15">
      <c r="A9" s="258" t="s">
        <v>469</v>
      </c>
      <c r="B9" s="419">
        <v>358755</v>
      </c>
      <c r="C9" s="419">
        <v>388016</v>
      </c>
      <c r="D9" s="419">
        <v>414846</v>
      </c>
      <c r="E9" s="419">
        <v>537403</v>
      </c>
      <c r="F9" s="419">
        <v>454712</v>
      </c>
    </row>
    <row r="10" spans="1:6" ht="12.75" customHeight="1" x14ac:dyDescent="0.15">
      <c r="A10" s="258" t="s">
        <v>470</v>
      </c>
      <c r="B10" s="419">
        <v>901310</v>
      </c>
      <c r="C10" s="419">
        <v>917919</v>
      </c>
      <c r="D10" s="419">
        <v>772934</v>
      </c>
      <c r="E10" s="419">
        <v>925114</v>
      </c>
      <c r="F10" s="419">
        <v>743327</v>
      </c>
    </row>
    <row r="11" spans="1:6" x14ac:dyDescent="0.15">
      <c r="A11" s="420"/>
      <c r="B11" s="404"/>
      <c r="C11" s="404"/>
      <c r="D11" s="404"/>
      <c r="E11" s="404"/>
      <c r="F11" s="404"/>
    </row>
    <row r="12" spans="1:6" x14ac:dyDescent="0.15">
      <c r="A12" s="390" t="s">
        <v>471</v>
      </c>
      <c r="B12" s="258"/>
      <c r="C12" s="258"/>
      <c r="D12" s="258"/>
      <c r="E12" s="258"/>
      <c r="F12" s="258"/>
    </row>
    <row r="13" spans="1:6" x14ac:dyDescent="0.15">
      <c r="A13" s="390" t="s">
        <v>472</v>
      </c>
      <c r="B13" s="258"/>
      <c r="C13" s="258"/>
      <c r="D13" s="258"/>
      <c r="E13" s="258"/>
      <c r="F13" s="258"/>
    </row>
    <row r="14" spans="1:6" x14ac:dyDescent="0.15">
      <c r="A14" s="258" t="s">
        <v>324</v>
      </c>
      <c r="B14" s="258"/>
      <c r="C14" s="258"/>
      <c r="D14" s="258"/>
      <c r="E14" s="258"/>
      <c r="F14" s="258"/>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
  <sheetViews>
    <sheetView workbookViewId="0"/>
  </sheetViews>
  <sheetFormatPr baseColWidth="10" defaultColWidth="11.42578125" defaultRowHeight="10.5" x14ac:dyDescent="0.15"/>
  <cols>
    <col min="1" max="1" width="28.28515625" style="57" customWidth="1"/>
    <col min="2" max="2" width="11.42578125" style="57"/>
    <col min="3" max="3" width="12.42578125" style="57" bestFit="1" customWidth="1"/>
    <col min="4" max="4" width="11.42578125" style="57"/>
    <col min="5" max="6" width="12.42578125" style="57" bestFit="1" customWidth="1"/>
    <col min="7" max="16384" width="11.42578125" style="57"/>
  </cols>
  <sheetData>
    <row r="2" spans="1:6" x14ac:dyDescent="0.15">
      <c r="A2" s="302" t="s">
        <v>473</v>
      </c>
    </row>
    <row r="4" spans="1:6" ht="12.75" customHeight="1" x14ac:dyDescent="0.15">
      <c r="A4" s="394" t="s">
        <v>474</v>
      </c>
      <c r="B4" s="345" t="s">
        <v>93</v>
      </c>
      <c r="C4" s="345"/>
      <c r="D4" s="345"/>
      <c r="E4" s="345"/>
      <c r="F4" s="345"/>
    </row>
    <row r="5" spans="1:6" ht="12.75" customHeight="1" x14ac:dyDescent="0.15">
      <c r="A5" s="421"/>
      <c r="B5" s="286">
        <v>2017</v>
      </c>
      <c r="C5" s="286">
        <v>2018</v>
      </c>
      <c r="D5" s="286">
        <v>2019</v>
      </c>
      <c r="E5" s="286">
        <v>2020</v>
      </c>
      <c r="F5" s="286">
        <v>2021</v>
      </c>
    </row>
    <row r="6" spans="1:6" ht="12.75" customHeight="1" x14ac:dyDescent="0.15">
      <c r="A6" s="398" t="s">
        <v>44</v>
      </c>
      <c r="B6" s="349">
        <v>7566175</v>
      </c>
      <c r="C6" s="349">
        <v>8562570</v>
      </c>
      <c r="D6" s="349">
        <v>7976594</v>
      </c>
      <c r="E6" s="349">
        <v>9439763</v>
      </c>
      <c r="F6" s="349">
        <v>12347800</v>
      </c>
    </row>
    <row r="7" spans="1:6" ht="12.75" customHeight="1" x14ac:dyDescent="0.15">
      <c r="A7" s="258" t="s">
        <v>475</v>
      </c>
      <c r="B7" s="422">
        <v>6519271</v>
      </c>
      <c r="C7" s="422">
        <v>7024014</v>
      </c>
      <c r="D7" s="422">
        <v>6197386</v>
      </c>
      <c r="E7" s="423">
        <v>7074652</v>
      </c>
      <c r="F7" s="422">
        <v>8163591</v>
      </c>
    </row>
    <row r="8" spans="1:6" ht="12.75" customHeight="1" x14ac:dyDescent="0.15">
      <c r="A8" s="258" t="s">
        <v>476</v>
      </c>
      <c r="B8" s="424">
        <v>162456</v>
      </c>
      <c r="C8" s="424">
        <v>355969</v>
      </c>
      <c r="D8" s="424">
        <v>370677</v>
      </c>
      <c r="E8" s="422">
        <v>511396</v>
      </c>
      <c r="F8" s="422">
        <v>568420</v>
      </c>
    </row>
    <row r="9" spans="1:6" ht="12.75" customHeight="1" x14ac:dyDescent="0.15">
      <c r="A9" s="258" t="s">
        <v>477</v>
      </c>
      <c r="B9" s="422">
        <v>300399</v>
      </c>
      <c r="C9" s="422">
        <v>437336</v>
      </c>
      <c r="D9" s="422">
        <v>642636</v>
      </c>
      <c r="E9" s="422">
        <v>1170793</v>
      </c>
      <c r="F9" s="422">
        <v>1716682</v>
      </c>
    </row>
    <row r="10" spans="1:6" ht="12.75" customHeight="1" x14ac:dyDescent="0.15">
      <c r="A10" s="258" t="s">
        <v>478</v>
      </c>
      <c r="B10" s="425">
        <v>233724</v>
      </c>
      <c r="C10" s="426">
        <v>328202</v>
      </c>
      <c r="D10" s="426">
        <v>328973</v>
      </c>
      <c r="E10" s="426">
        <v>253473</v>
      </c>
      <c r="F10" s="427">
        <v>494264</v>
      </c>
    </row>
    <row r="11" spans="1:6" ht="12.75" customHeight="1" x14ac:dyDescent="0.15">
      <c r="A11" s="258" t="s">
        <v>479</v>
      </c>
      <c r="B11" s="425">
        <v>278570</v>
      </c>
      <c r="C11" s="426">
        <v>324241</v>
      </c>
      <c r="D11" s="426">
        <v>337472</v>
      </c>
      <c r="E11" s="426">
        <v>348971</v>
      </c>
      <c r="F11" s="427">
        <v>990828</v>
      </c>
    </row>
    <row r="12" spans="1:6" ht="12.75" customHeight="1" x14ac:dyDescent="0.15">
      <c r="A12" s="258" t="s">
        <v>480</v>
      </c>
      <c r="B12" s="425">
        <v>70863</v>
      </c>
      <c r="C12" s="426">
        <v>91513</v>
      </c>
      <c r="D12" s="426">
        <v>98194</v>
      </c>
      <c r="E12" s="426">
        <v>79074</v>
      </c>
      <c r="F12" s="427">
        <v>413310</v>
      </c>
    </row>
    <row r="13" spans="1:6" ht="12.75" customHeight="1" x14ac:dyDescent="0.15">
      <c r="A13" s="258" t="s">
        <v>481</v>
      </c>
      <c r="B13" s="425">
        <v>892</v>
      </c>
      <c r="C13" s="426">
        <v>1295</v>
      </c>
      <c r="D13" s="426">
        <v>1256</v>
      </c>
      <c r="E13" s="426">
        <v>1404</v>
      </c>
      <c r="F13" s="427">
        <v>705</v>
      </c>
    </row>
    <row r="14" spans="1:6" ht="12.75" customHeight="1" x14ac:dyDescent="0.15">
      <c r="A14" s="258"/>
      <c r="B14" s="425"/>
      <c r="C14" s="426"/>
      <c r="D14" s="426"/>
      <c r="E14" s="426"/>
      <c r="F14" s="427"/>
    </row>
    <row r="15" spans="1:6" x14ac:dyDescent="0.15">
      <c r="A15" s="258" t="s">
        <v>482</v>
      </c>
    </row>
    <row r="16" spans="1:6" x14ac:dyDescent="0.15">
      <c r="A16" s="313" t="s">
        <v>483</v>
      </c>
    </row>
    <row r="17" spans="1:1" x14ac:dyDescent="0.15">
      <c r="A17" s="313" t="s">
        <v>484</v>
      </c>
    </row>
    <row r="18" spans="1:1" x14ac:dyDescent="0.15">
      <c r="A18" s="313" t="s">
        <v>485</v>
      </c>
    </row>
    <row r="19" spans="1:1" x14ac:dyDescent="0.15">
      <c r="A19" s="313" t="s">
        <v>486</v>
      </c>
    </row>
    <row r="20" spans="1:1" x14ac:dyDescent="0.15">
      <c r="A20" s="313" t="s">
        <v>487</v>
      </c>
    </row>
    <row r="21" spans="1:1" x14ac:dyDescent="0.15">
      <c r="A21" s="313" t="s">
        <v>488</v>
      </c>
    </row>
    <row r="22" spans="1:1" x14ac:dyDescent="0.15">
      <c r="A22" s="313" t="s">
        <v>489</v>
      </c>
    </row>
    <row r="23" spans="1:1" x14ac:dyDescent="0.15">
      <c r="A23" s="258" t="s">
        <v>324</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5"/>
  <sheetViews>
    <sheetView zoomScaleNormal="100" workbookViewId="0"/>
  </sheetViews>
  <sheetFormatPr baseColWidth="10" defaultColWidth="13" defaultRowHeight="10.5" x14ac:dyDescent="0.25"/>
  <cols>
    <col min="1" max="1" width="35.7109375" style="259" customWidth="1"/>
    <col min="2" max="2" width="31.42578125" style="259" customWidth="1"/>
    <col min="3" max="7" width="12.85546875" style="259" customWidth="1"/>
    <col min="8" max="16384" width="13" style="259"/>
  </cols>
  <sheetData>
    <row r="2" spans="1:20" ht="13.7" customHeight="1" x14ac:dyDescent="0.25">
      <c r="A2" s="350" t="s">
        <v>490</v>
      </c>
      <c r="B2" s="350"/>
      <c r="C2" s="350"/>
      <c r="D2" s="351"/>
      <c r="E2" s="351"/>
      <c r="F2" s="351"/>
      <c r="G2" s="351"/>
      <c r="H2" s="351"/>
      <c r="I2" s="353"/>
      <c r="J2" s="353"/>
      <c r="K2" s="428"/>
    </row>
    <row r="3" spans="1:20" ht="11.25" customHeight="1" x14ac:dyDescent="0.25">
      <c r="A3" s="285"/>
      <c r="B3" s="429"/>
      <c r="C3" s="429"/>
      <c r="D3" s="430"/>
      <c r="E3" s="430"/>
      <c r="F3" s="430"/>
      <c r="G3" s="430"/>
      <c r="H3" s="431"/>
      <c r="I3" s="353"/>
      <c r="J3" s="353"/>
      <c r="K3" s="428"/>
    </row>
    <row r="4" spans="1:20" ht="11.25" customHeight="1" x14ac:dyDescent="0.25">
      <c r="A4" s="356" t="s">
        <v>491</v>
      </c>
      <c r="B4" s="432" t="s">
        <v>492</v>
      </c>
      <c r="C4" s="433" t="s">
        <v>493</v>
      </c>
      <c r="D4" s="434"/>
      <c r="E4" s="434"/>
      <c r="F4" s="434"/>
      <c r="G4" s="435"/>
      <c r="I4" s="353"/>
      <c r="J4" s="436"/>
      <c r="K4" s="428"/>
      <c r="L4" s="273"/>
      <c r="M4" s="273"/>
      <c r="N4" s="273"/>
      <c r="O4" s="273"/>
      <c r="P4" s="273"/>
      <c r="Q4" s="273"/>
      <c r="R4" s="273"/>
      <c r="S4" s="273"/>
      <c r="T4" s="273"/>
    </row>
    <row r="5" spans="1:20" ht="15.75" x14ac:dyDescent="0.25">
      <c r="A5" s="409"/>
      <c r="B5" s="437"/>
      <c r="C5" s="361">
        <v>2017</v>
      </c>
      <c r="D5" s="361">
        <v>2018</v>
      </c>
      <c r="E5" s="361">
        <v>2019</v>
      </c>
      <c r="F5" s="361" t="s">
        <v>494</v>
      </c>
      <c r="G5" s="361" t="s">
        <v>297</v>
      </c>
      <c r="I5" s="353"/>
      <c r="J5" s="267"/>
      <c r="K5" s="428"/>
      <c r="L5" s="273"/>
      <c r="M5" s="273"/>
      <c r="N5" s="273"/>
      <c r="O5" s="273"/>
      <c r="P5" s="273"/>
      <c r="Q5" s="273"/>
      <c r="R5" s="273"/>
      <c r="S5" s="273"/>
      <c r="T5" s="273"/>
    </row>
    <row r="6" spans="1:20" ht="15.75" x14ac:dyDescent="0.25">
      <c r="A6" s="438" t="s">
        <v>495</v>
      </c>
      <c r="B6" s="439" t="s">
        <v>496</v>
      </c>
      <c r="C6" s="440">
        <v>114591</v>
      </c>
      <c r="D6" s="440">
        <v>122106</v>
      </c>
      <c r="E6" s="440">
        <v>111710</v>
      </c>
      <c r="F6" s="440">
        <v>22096</v>
      </c>
      <c r="G6" s="441">
        <v>26297</v>
      </c>
      <c r="I6" s="353"/>
      <c r="J6" s="267"/>
      <c r="K6" s="428"/>
      <c r="L6" s="273"/>
      <c r="M6" s="273"/>
      <c r="N6" s="273"/>
      <c r="O6" s="273"/>
      <c r="P6" s="273"/>
      <c r="Q6" s="273"/>
      <c r="R6" s="273"/>
      <c r="S6" s="273"/>
      <c r="T6" s="273"/>
    </row>
    <row r="7" spans="1:20" ht="15.75" x14ac:dyDescent="0.25">
      <c r="A7" s="442"/>
      <c r="B7" s="443" t="s">
        <v>497</v>
      </c>
      <c r="C7" s="444">
        <v>948332</v>
      </c>
      <c r="D7" s="444">
        <v>1062923</v>
      </c>
      <c r="E7" s="444">
        <v>1185029</v>
      </c>
      <c r="F7" s="444">
        <v>1296739</v>
      </c>
      <c r="G7" s="445">
        <v>1318835</v>
      </c>
      <c r="I7" s="353"/>
      <c r="J7" s="267"/>
      <c r="K7" s="428"/>
      <c r="L7" s="273"/>
      <c r="M7" s="273"/>
      <c r="N7" s="273"/>
      <c r="O7" s="273"/>
      <c r="P7" s="273"/>
      <c r="Q7" s="273"/>
      <c r="R7" s="273"/>
      <c r="S7" s="273"/>
      <c r="T7" s="273"/>
    </row>
    <row r="8" spans="1:20" ht="15.75" x14ac:dyDescent="0.25">
      <c r="A8" s="446"/>
      <c r="B8" s="447" t="s">
        <v>498</v>
      </c>
      <c r="C8" s="448">
        <v>8007225</v>
      </c>
      <c r="D8" s="448">
        <v>7248169</v>
      </c>
      <c r="E8" s="448">
        <v>6235324</v>
      </c>
      <c r="F8" s="448">
        <v>1832999</v>
      </c>
      <c r="G8" s="449">
        <v>2230352</v>
      </c>
      <c r="H8" s="444"/>
      <c r="I8" s="353"/>
      <c r="J8" s="267"/>
      <c r="K8" s="428"/>
      <c r="L8" s="273"/>
      <c r="M8" s="273"/>
      <c r="N8" s="273"/>
      <c r="O8" s="273"/>
      <c r="P8" s="273"/>
      <c r="Q8" s="273"/>
      <c r="R8" s="273"/>
      <c r="S8" s="273"/>
      <c r="T8" s="273"/>
    </row>
    <row r="9" spans="1:20" ht="15.75" x14ac:dyDescent="0.25">
      <c r="A9" s="438" t="s">
        <v>349</v>
      </c>
      <c r="B9" s="439" t="s">
        <v>496</v>
      </c>
      <c r="C9" s="450">
        <v>18869</v>
      </c>
      <c r="D9" s="450">
        <v>17597</v>
      </c>
      <c r="E9" s="450">
        <v>13691</v>
      </c>
      <c r="F9" s="450">
        <v>1955</v>
      </c>
      <c r="G9" s="451">
        <v>1816</v>
      </c>
      <c r="I9" s="452"/>
      <c r="J9" s="267"/>
      <c r="K9" s="428"/>
      <c r="L9" s="273"/>
      <c r="M9" s="273"/>
      <c r="N9" s="273"/>
      <c r="O9" s="273"/>
      <c r="P9" s="273"/>
      <c r="Q9" s="273"/>
      <c r="R9" s="273"/>
      <c r="S9" s="273"/>
      <c r="T9" s="273"/>
    </row>
    <row r="10" spans="1:20" ht="15.75" x14ac:dyDescent="0.25">
      <c r="A10" s="442"/>
      <c r="B10" s="443" t="s">
        <v>497</v>
      </c>
      <c r="C10" s="453">
        <v>135209</v>
      </c>
      <c r="D10" s="453">
        <v>154078</v>
      </c>
      <c r="E10" s="453">
        <v>171675</v>
      </c>
      <c r="F10" s="453">
        <v>185366</v>
      </c>
      <c r="G10" s="454">
        <v>187321</v>
      </c>
      <c r="I10" s="353"/>
      <c r="J10" s="428"/>
      <c r="K10" s="428"/>
    </row>
    <row r="11" spans="1:20" ht="15.75" x14ac:dyDescent="0.25">
      <c r="A11" s="446"/>
      <c r="B11" s="447" t="s">
        <v>498</v>
      </c>
      <c r="C11" s="455">
        <v>425329</v>
      </c>
      <c r="D11" s="456">
        <v>381759</v>
      </c>
      <c r="E11" s="456">
        <v>336683</v>
      </c>
      <c r="F11" s="456">
        <v>13500</v>
      </c>
      <c r="G11" s="457">
        <v>4321</v>
      </c>
      <c r="H11" s="453"/>
      <c r="I11" s="353"/>
      <c r="J11" s="428"/>
      <c r="K11" s="428"/>
    </row>
    <row r="12" spans="1:20" ht="21.75" x14ac:dyDescent="0.25">
      <c r="A12" s="438" t="s">
        <v>499</v>
      </c>
      <c r="B12" s="439" t="s">
        <v>500</v>
      </c>
      <c r="C12" s="440">
        <v>123244</v>
      </c>
      <c r="D12" s="440">
        <v>126447</v>
      </c>
      <c r="E12" s="440">
        <v>117815</v>
      </c>
      <c r="F12" s="440">
        <v>27872</v>
      </c>
      <c r="G12" s="441">
        <v>21249</v>
      </c>
      <c r="I12" s="353"/>
      <c r="J12" s="428"/>
      <c r="K12" s="428"/>
      <c r="L12" s="273"/>
      <c r="M12" s="273"/>
      <c r="N12" s="273"/>
      <c r="O12" s="273"/>
      <c r="P12" s="273"/>
      <c r="Q12" s="273"/>
      <c r="R12" s="273"/>
      <c r="S12" s="273"/>
      <c r="T12" s="273"/>
    </row>
    <row r="13" spans="1:20" ht="15.75" x14ac:dyDescent="0.25">
      <c r="A13" s="446"/>
      <c r="B13" s="447" t="s">
        <v>501</v>
      </c>
      <c r="C13" s="448">
        <v>1850849</v>
      </c>
      <c r="D13" s="448">
        <v>1974093</v>
      </c>
      <c r="E13" s="448">
        <v>2100540</v>
      </c>
      <c r="F13" s="448">
        <v>2218355</v>
      </c>
      <c r="G13" s="449">
        <v>2246227</v>
      </c>
      <c r="I13" s="353"/>
      <c r="J13" s="267"/>
      <c r="K13" s="428"/>
    </row>
    <row r="14" spans="1:20" ht="15.75" x14ac:dyDescent="0.25">
      <c r="A14" s="458"/>
      <c r="B14" s="458"/>
      <c r="C14" s="458"/>
      <c r="D14" s="459"/>
      <c r="E14" s="459"/>
      <c r="F14" s="459"/>
      <c r="G14" s="459"/>
      <c r="H14" s="459"/>
      <c r="I14" s="353"/>
      <c r="J14" s="267"/>
      <c r="K14" s="428"/>
    </row>
    <row r="15" spans="1:20" ht="11.25" customHeight="1" x14ac:dyDescent="0.25">
      <c r="A15" s="281" t="s">
        <v>315</v>
      </c>
      <c r="B15" s="458"/>
      <c r="C15" s="458"/>
      <c r="D15" s="459"/>
      <c r="E15" s="459"/>
      <c r="F15" s="459"/>
      <c r="G15" s="459"/>
      <c r="H15" s="459"/>
      <c r="I15" s="353"/>
      <c r="J15" s="267"/>
      <c r="K15" s="428"/>
    </row>
    <row r="16" spans="1:20" ht="11.25" customHeight="1" x14ac:dyDescent="0.25">
      <c r="A16" s="282" t="s">
        <v>502</v>
      </c>
      <c r="B16" s="458"/>
      <c r="C16" s="458"/>
      <c r="D16" s="459"/>
      <c r="E16" s="459"/>
      <c r="F16" s="459"/>
      <c r="G16" s="459"/>
      <c r="H16" s="459"/>
      <c r="I16" s="353"/>
      <c r="J16" s="267"/>
      <c r="K16" s="428"/>
    </row>
    <row r="17" spans="1:11" ht="11.25" customHeight="1" x14ac:dyDescent="0.25">
      <c r="A17" s="275" t="s">
        <v>503</v>
      </c>
      <c r="B17" s="458"/>
      <c r="C17" s="458"/>
      <c r="D17" s="459"/>
      <c r="E17" s="459"/>
      <c r="F17" s="459"/>
      <c r="G17" s="459"/>
      <c r="H17" s="459"/>
      <c r="I17" s="353"/>
      <c r="J17" s="267"/>
      <c r="K17" s="428"/>
    </row>
    <row r="18" spans="1:11" ht="11.25" customHeight="1" x14ac:dyDescent="0.25">
      <c r="A18" s="311" t="s">
        <v>504</v>
      </c>
      <c r="B18" s="458"/>
      <c r="C18" s="458"/>
      <c r="D18" s="459"/>
      <c r="E18" s="459"/>
      <c r="F18" s="459"/>
      <c r="G18" s="459"/>
      <c r="H18" s="459"/>
      <c r="I18" s="353"/>
      <c r="J18" s="267"/>
      <c r="K18" s="428"/>
    </row>
    <row r="19" spans="1:11" ht="11.25" customHeight="1" x14ac:dyDescent="0.25">
      <c r="A19" s="277" t="s">
        <v>505</v>
      </c>
      <c r="B19" s="275"/>
      <c r="C19" s="275"/>
      <c r="D19" s="460"/>
      <c r="E19" s="460"/>
      <c r="F19" s="460"/>
      <c r="G19" s="460"/>
      <c r="H19" s="460"/>
      <c r="I19" s="359"/>
      <c r="J19" s="359"/>
      <c r="K19" s="359"/>
    </row>
    <row r="20" spans="1:11" ht="11.25" customHeight="1" x14ac:dyDescent="0.25">
      <c r="A20" s="277" t="s">
        <v>506</v>
      </c>
      <c r="B20" s="275"/>
      <c r="C20" s="275"/>
      <c r="D20" s="460"/>
      <c r="E20" s="460"/>
      <c r="F20" s="460"/>
      <c r="G20" s="460"/>
      <c r="H20" s="460"/>
      <c r="I20" s="359"/>
      <c r="J20" s="359"/>
      <c r="K20" s="359"/>
    </row>
    <row r="21" spans="1:11" ht="11.25" customHeight="1" x14ac:dyDescent="0.25">
      <c r="A21" s="275" t="s">
        <v>507</v>
      </c>
      <c r="B21" s="275"/>
      <c r="C21" s="275"/>
      <c r="D21" s="460"/>
      <c r="E21" s="460"/>
      <c r="F21" s="460"/>
      <c r="G21" s="460"/>
      <c r="H21" s="460"/>
      <c r="I21" s="359"/>
      <c r="J21" s="359"/>
      <c r="K21" s="359"/>
    </row>
    <row r="22" spans="1:11" ht="11.25" customHeight="1" x14ac:dyDescent="0.25">
      <c r="A22" s="412" t="s">
        <v>508</v>
      </c>
      <c r="B22" s="458"/>
      <c r="C22" s="458"/>
      <c r="D22" s="459"/>
      <c r="E22" s="459"/>
      <c r="F22" s="459"/>
      <c r="G22" s="459"/>
      <c r="H22" s="459"/>
      <c r="I22" s="353"/>
      <c r="J22" s="267"/>
      <c r="K22" s="428"/>
    </row>
    <row r="23" spans="1:11" ht="11.25" customHeight="1" x14ac:dyDescent="0.25">
      <c r="A23" s="178" t="s">
        <v>509</v>
      </c>
      <c r="B23" s="275"/>
      <c r="C23" s="275"/>
      <c r="D23" s="459"/>
      <c r="E23" s="459"/>
      <c r="F23" s="459"/>
      <c r="G23" s="459"/>
      <c r="H23" s="459"/>
      <c r="I23" s="353"/>
      <c r="J23" s="267"/>
      <c r="K23" s="428"/>
    </row>
    <row r="24" spans="1:11" ht="12.75" customHeight="1" x14ac:dyDescent="0.25">
      <c r="A24" s="353" t="s">
        <v>324</v>
      </c>
      <c r="B24" s="353"/>
      <c r="C24" s="353"/>
      <c r="D24" s="459"/>
      <c r="E24" s="459"/>
      <c r="F24" s="459"/>
      <c r="G24" s="459"/>
      <c r="H24" s="459"/>
      <c r="I24" s="353"/>
      <c r="J24" s="428"/>
      <c r="K24" s="428"/>
    </row>
    <row r="25" spans="1:11" ht="14.25" customHeight="1" x14ac:dyDescent="0.25">
      <c r="A25" s="353"/>
      <c r="B25" s="353"/>
      <c r="C25" s="353"/>
      <c r="D25" s="459"/>
      <c r="E25" s="459"/>
      <c r="F25" s="459"/>
      <c r="G25" s="459"/>
      <c r="H25" s="459"/>
      <c r="I25" s="353"/>
      <c r="J25" s="428"/>
      <c r="K25" s="428"/>
    </row>
  </sheetData>
  <pageMargins left="0.7" right="0.7" top="0.75" bottom="0.75" header="0.3" footer="0.3"/>
  <pageSetup paperSize="1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zoomScaleNormal="100" workbookViewId="0"/>
  </sheetViews>
  <sheetFormatPr baseColWidth="10" defaultColWidth="9.140625" defaultRowHeight="10.15" customHeight="1" x14ac:dyDescent="0.15"/>
  <cols>
    <col min="1" max="1" width="28.5703125" style="2" customWidth="1"/>
    <col min="2" max="5" width="19.7109375" style="2" customWidth="1"/>
    <col min="6" max="6" width="9.140625" style="2"/>
    <col min="7" max="7" width="10.28515625" style="2" bestFit="1" customWidth="1"/>
    <col min="8" max="16384" width="9.140625" style="2"/>
  </cols>
  <sheetData>
    <row r="2" spans="1:7" s="31" customFormat="1" ht="11.25" x14ac:dyDescent="0.25">
      <c r="A2" s="14" t="s">
        <v>34</v>
      </c>
    </row>
    <row r="3" spans="1:7" ht="9.75" customHeight="1" x14ac:dyDescent="0.15">
      <c r="A3" s="3"/>
    </row>
    <row r="4" spans="1:7" ht="11.25" customHeight="1" x14ac:dyDescent="0.15">
      <c r="A4" s="17" t="s">
        <v>10</v>
      </c>
      <c r="B4" s="18" t="s">
        <v>35</v>
      </c>
      <c r="C4" s="6"/>
      <c r="D4" s="18" t="s">
        <v>36</v>
      </c>
      <c r="E4" s="6"/>
    </row>
    <row r="5" spans="1:7" ht="23.25" customHeight="1" x14ac:dyDescent="0.15">
      <c r="A5" s="32"/>
      <c r="B5" s="33" t="s">
        <v>37</v>
      </c>
      <c r="C5" s="8" t="s">
        <v>38</v>
      </c>
      <c r="D5" s="33" t="s">
        <v>37</v>
      </c>
      <c r="E5" s="8" t="s">
        <v>38</v>
      </c>
    </row>
    <row r="6" spans="1:7" ht="10.15" customHeight="1" x14ac:dyDescent="0.15">
      <c r="A6" s="34" t="s">
        <v>39</v>
      </c>
      <c r="B6" s="35">
        <v>5129</v>
      </c>
      <c r="C6" s="35">
        <v>1484306</v>
      </c>
      <c r="D6" s="35">
        <v>1968</v>
      </c>
      <c r="E6" s="35">
        <v>731308</v>
      </c>
      <c r="G6" s="36"/>
    </row>
    <row r="7" spans="1:7" ht="10.15" customHeight="1" x14ac:dyDescent="0.15">
      <c r="A7" s="37" t="s">
        <v>15</v>
      </c>
      <c r="B7" s="38">
        <v>70</v>
      </c>
      <c r="C7" s="38">
        <v>25941</v>
      </c>
      <c r="D7" s="38">
        <v>26</v>
      </c>
      <c r="E7" s="38">
        <v>12810</v>
      </c>
    </row>
    <row r="8" spans="1:7" ht="10.15" customHeight="1" x14ac:dyDescent="0.15">
      <c r="A8" s="37" t="s">
        <v>16</v>
      </c>
      <c r="B8" s="38">
        <v>76</v>
      </c>
      <c r="C8" s="38">
        <v>31245</v>
      </c>
      <c r="D8" s="38">
        <v>41</v>
      </c>
      <c r="E8" s="38">
        <v>16582</v>
      </c>
    </row>
    <row r="9" spans="1:7" ht="10.15" customHeight="1" x14ac:dyDescent="0.15">
      <c r="A9" s="37" t="s">
        <v>17</v>
      </c>
      <c r="B9" s="38">
        <v>106</v>
      </c>
      <c r="C9" s="38">
        <v>57736</v>
      </c>
      <c r="D9" s="38">
        <v>55</v>
      </c>
      <c r="E9" s="38">
        <v>29134</v>
      </c>
    </row>
    <row r="10" spans="1:7" ht="10.15" customHeight="1" x14ac:dyDescent="0.15">
      <c r="A10" s="37" t="s">
        <v>18</v>
      </c>
      <c r="B10" s="38">
        <v>84</v>
      </c>
      <c r="C10" s="38">
        <v>31324</v>
      </c>
      <c r="D10" s="38">
        <v>30</v>
      </c>
      <c r="E10" s="38">
        <v>15121</v>
      </c>
    </row>
    <row r="11" spans="1:7" ht="10.15" customHeight="1" x14ac:dyDescent="0.15">
      <c r="A11" s="37" t="s">
        <v>19</v>
      </c>
      <c r="B11" s="38">
        <v>320</v>
      </c>
      <c r="C11" s="38">
        <v>74831</v>
      </c>
      <c r="D11" s="38">
        <v>111</v>
      </c>
      <c r="E11" s="38">
        <v>32757</v>
      </c>
    </row>
    <row r="12" spans="1:7" ht="10.15" customHeight="1" x14ac:dyDescent="0.15">
      <c r="A12" s="37" t="s">
        <v>20</v>
      </c>
      <c r="B12" s="38">
        <v>501</v>
      </c>
      <c r="C12" s="38">
        <v>143857</v>
      </c>
      <c r="D12" s="38">
        <v>248</v>
      </c>
      <c r="E12" s="38">
        <v>71328</v>
      </c>
    </row>
    <row r="13" spans="1:7" ht="10.15" customHeight="1" x14ac:dyDescent="0.15">
      <c r="A13" s="37" t="s">
        <v>21</v>
      </c>
      <c r="B13" s="38">
        <v>1162</v>
      </c>
      <c r="C13" s="38">
        <v>529164</v>
      </c>
      <c r="D13" s="38">
        <v>635</v>
      </c>
      <c r="E13" s="38">
        <v>251549</v>
      </c>
    </row>
    <row r="14" spans="1:7" ht="10.15" customHeight="1" x14ac:dyDescent="0.15">
      <c r="A14" s="37" t="s">
        <v>22</v>
      </c>
      <c r="B14" s="38">
        <v>328</v>
      </c>
      <c r="C14" s="38">
        <v>86092</v>
      </c>
      <c r="D14" s="38">
        <v>105</v>
      </c>
      <c r="E14" s="38">
        <v>41655</v>
      </c>
    </row>
    <row r="15" spans="1:7" ht="10.15" customHeight="1" x14ac:dyDescent="0.15">
      <c r="A15" s="37" t="s">
        <v>23</v>
      </c>
      <c r="B15" s="38">
        <v>447</v>
      </c>
      <c r="C15" s="38">
        <v>98967</v>
      </c>
      <c r="D15" s="38">
        <v>122</v>
      </c>
      <c r="E15" s="38">
        <v>48093</v>
      </c>
    </row>
    <row r="16" spans="1:7" ht="10.15" customHeight="1" x14ac:dyDescent="0.15">
      <c r="A16" s="37" t="s">
        <v>24</v>
      </c>
      <c r="B16" s="38">
        <v>251</v>
      </c>
      <c r="C16" s="38">
        <v>43756</v>
      </c>
      <c r="D16" s="38">
        <v>68</v>
      </c>
      <c r="E16" s="38">
        <v>22590</v>
      </c>
    </row>
    <row r="17" spans="1:5" ht="10.15" customHeight="1" x14ac:dyDescent="0.15">
      <c r="A17" s="37" t="s">
        <v>25</v>
      </c>
      <c r="B17" s="38">
        <v>512</v>
      </c>
      <c r="C17" s="38">
        <v>144146</v>
      </c>
      <c r="D17" s="38">
        <v>186</v>
      </c>
      <c r="E17" s="38">
        <v>71811</v>
      </c>
    </row>
    <row r="18" spans="1:5" ht="10.15" customHeight="1" x14ac:dyDescent="0.15">
      <c r="A18" s="37" t="s">
        <v>26</v>
      </c>
      <c r="B18" s="38">
        <v>521</v>
      </c>
      <c r="C18" s="38">
        <v>87299</v>
      </c>
      <c r="D18" s="38">
        <v>125</v>
      </c>
      <c r="E18" s="38">
        <v>48074</v>
      </c>
    </row>
    <row r="19" spans="1:5" ht="10.15" customHeight="1" x14ac:dyDescent="0.15">
      <c r="A19" s="37" t="s">
        <v>27</v>
      </c>
      <c r="B19" s="38">
        <v>218</v>
      </c>
      <c r="C19" s="38">
        <v>33558</v>
      </c>
      <c r="D19" s="38">
        <v>60</v>
      </c>
      <c r="E19" s="38">
        <v>18981</v>
      </c>
    </row>
    <row r="20" spans="1:5" ht="10.15" customHeight="1" x14ac:dyDescent="0.15">
      <c r="A20" s="37" t="s">
        <v>28</v>
      </c>
      <c r="B20" s="38">
        <v>431</v>
      </c>
      <c r="C20" s="38">
        <v>70946</v>
      </c>
      <c r="D20" s="38">
        <v>111</v>
      </c>
      <c r="E20" s="38">
        <v>38140</v>
      </c>
    </row>
    <row r="21" spans="1:5" ht="10.15" customHeight="1" x14ac:dyDescent="0.15">
      <c r="A21" s="37" t="s">
        <v>29</v>
      </c>
      <c r="B21" s="38">
        <v>56</v>
      </c>
      <c r="C21" s="38">
        <v>10886</v>
      </c>
      <c r="D21" s="38">
        <v>20</v>
      </c>
      <c r="E21" s="38">
        <v>4975</v>
      </c>
    </row>
    <row r="22" spans="1:5" ht="10.15" customHeight="1" x14ac:dyDescent="0.15">
      <c r="A22" s="37" t="s">
        <v>30</v>
      </c>
      <c r="B22" s="38">
        <v>46</v>
      </c>
      <c r="C22" s="38">
        <v>14558</v>
      </c>
      <c r="D22" s="38">
        <v>25</v>
      </c>
      <c r="E22" s="38">
        <v>7708</v>
      </c>
    </row>
    <row r="24" spans="1:5" ht="10.15" customHeight="1" x14ac:dyDescent="0.15">
      <c r="A24" s="12" t="s">
        <v>5</v>
      </c>
      <c r="B24" s="39"/>
      <c r="C24" s="39"/>
    </row>
    <row r="25" spans="1:5" ht="10.15" customHeight="1" x14ac:dyDescent="0.15">
      <c r="A25" s="40" t="s">
        <v>40</v>
      </c>
      <c r="B25" s="40"/>
      <c r="C25" s="40"/>
    </row>
    <row r="26" spans="1:5" ht="10.15" customHeight="1" x14ac:dyDescent="0.15">
      <c r="A26" s="41" t="s">
        <v>41</v>
      </c>
      <c r="B26" s="40"/>
      <c r="C26" s="40"/>
    </row>
    <row r="27" spans="1:5" ht="10.15" customHeight="1" x14ac:dyDescent="0.15">
      <c r="A27" s="12" t="s">
        <v>42</v>
      </c>
      <c r="B27" s="12"/>
      <c r="C27" s="12"/>
    </row>
    <row r="28" spans="1:5" ht="10.15" customHeight="1" x14ac:dyDescent="0.15">
      <c r="A28" s="2" t="s">
        <v>8</v>
      </c>
      <c r="B28" s="39"/>
      <c r="C28" s="39"/>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baseColWidth="10" defaultColWidth="11.42578125" defaultRowHeight="10.5" x14ac:dyDescent="0.15"/>
  <cols>
    <col min="1" max="1" width="32.85546875" style="57" customWidth="1"/>
    <col min="2" max="2" width="21.42578125" style="57" customWidth="1"/>
    <col min="3" max="3" width="25" style="57" customWidth="1"/>
    <col min="4" max="16384" width="11.42578125" style="57"/>
  </cols>
  <sheetData>
    <row r="1" spans="1:3" ht="9.75" customHeight="1" x14ac:dyDescent="0.15"/>
    <row r="2" spans="1:3" x14ac:dyDescent="0.15">
      <c r="A2" s="398" t="s">
        <v>510</v>
      </c>
    </row>
    <row r="3" spans="1:3" ht="12.75" customHeight="1" x14ac:dyDescent="0.15"/>
    <row r="4" spans="1:3" ht="15" customHeight="1" x14ac:dyDescent="0.15">
      <c r="A4" s="461" t="s">
        <v>511</v>
      </c>
      <c r="B4" s="298" t="s">
        <v>512</v>
      </c>
      <c r="C4" s="286" t="s">
        <v>513</v>
      </c>
    </row>
    <row r="5" spans="1:3" ht="12.75" customHeight="1" x14ac:dyDescent="0.15">
      <c r="A5" s="313" t="s">
        <v>514</v>
      </c>
      <c r="B5" s="462" t="s">
        <v>515</v>
      </c>
      <c r="C5" s="463">
        <v>800853</v>
      </c>
    </row>
    <row r="6" spans="1:3" ht="12.75" customHeight="1" x14ac:dyDescent="0.15">
      <c r="A6" s="313" t="s">
        <v>516</v>
      </c>
      <c r="B6" s="462" t="s">
        <v>517</v>
      </c>
      <c r="C6" s="463">
        <v>181079.00082175925</v>
      </c>
    </row>
    <row r="7" spans="1:3" ht="12.75" customHeight="1" x14ac:dyDescent="0.15">
      <c r="A7" s="313" t="s">
        <v>518</v>
      </c>
      <c r="B7" s="462" t="s">
        <v>519</v>
      </c>
      <c r="C7" s="463">
        <v>1032107</v>
      </c>
    </row>
    <row r="9" spans="1:3" ht="12.75" customHeight="1" x14ac:dyDescent="0.15">
      <c r="A9" s="464" t="s">
        <v>520</v>
      </c>
    </row>
    <row r="10" spans="1:3" ht="12.75" customHeight="1" x14ac:dyDescent="0.15">
      <c r="A10" s="273" t="s">
        <v>521</v>
      </c>
    </row>
    <row r="11" spans="1:3" ht="12.75" customHeight="1" x14ac:dyDescent="0.15">
      <c r="A11" s="258" t="s">
        <v>324</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workbookViewId="0"/>
  </sheetViews>
  <sheetFormatPr baseColWidth="10" defaultColWidth="11.42578125" defaultRowHeight="10.5" x14ac:dyDescent="0.25"/>
  <cols>
    <col min="1" max="1" width="25.7109375" style="258" customWidth="1"/>
    <col min="2" max="16384" width="11.42578125" style="258"/>
  </cols>
  <sheetData>
    <row r="2" spans="1:8" x14ac:dyDescent="0.25">
      <c r="A2" s="398" t="s">
        <v>522</v>
      </c>
    </row>
    <row r="4" spans="1:8" ht="14.25" customHeight="1" x14ac:dyDescent="0.25">
      <c r="A4" s="465" t="s">
        <v>523</v>
      </c>
      <c r="B4" s="294" t="s">
        <v>524</v>
      </c>
      <c r="C4" s="466"/>
      <c r="D4" s="466"/>
      <c r="E4" s="466"/>
      <c r="F4" s="466"/>
    </row>
    <row r="5" spans="1:8" ht="14.25" customHeight="1" x14ac:dyDescent="0.25">
      <c r="A5" s="467"/>
      <c r="B5" s="298">
        <v>2017</v>
      </c>
      <c r="C5" s="298">
        <v>2018</v>
      </c>
      <c r="D5" s="298">
        <v>2019</v>
      </c>
      <c r="E5" s="298">
        <v>2020</v>
      </c>
      <c r="F5" s="298">
        <v>2021</v>
      </c>
    </row>
    <row r="6" spans="1:8" x14ac:dyDescent="0.25">
      <c r="A6" s="272" t="s">
        <v>44</v>
      </c>
      <c r="B6" s="468"/>
      <c r="C6" s="468"/>
      <c r="D6" s="468"/>
      <c r="E6" s="468"/>
      <c r="F6" s="468"/>
    </row>
    <row r="7" spans="1:8" x14ac:dyDescent="0.25">
      <c r="A7" s="300" t="s">
        <v>332</v>
      </c>
      <c r="B7" s="469">
        <v>70956</v>
      </c>
      <c r="C7" s="469">
        <v>62896</v>
      </c>
      <c r="D7" s="469">
        <v>50107</v>
      </c>
      <c r="E7" s="469">
        <v>13218</v>
      </c>
      <c r="F7" s="469">
        <v>22405</v>
      </c>
      <c r="H7" s="404"/>
    </row>
    <row r="8" spans="1:8" x14ac:dyDescent="0.25">
      <c r="A8" s="300" t="s">
        <v>333</v>
      </c>
      <c r="B8" s="469">
        <v>1799793</v>
      </c>
      <c r="C8" s="469">
        <v>1870749</v>
      </c>
      <c r="D8" s="469">
        <v>1933645</v>
      </c>
      <c r="E8" s="469">
        <v>1983752</v>
      </c>
      <c r="F8" s="469">
        <v>1996970</v>
      </c>
    </row>
    <row r="9" spans="1:8" x14ac:dyDescent="0.25">
      <c r="A9" s="302" t="s">
        <v>334</v>
      </c>
      <c r="B9" s="470"/>
      <c r="C9" s="470"/>
      <c r="D9" s="471"/>
      <c r="E9" s="471"/>
      <c r="F9" s="470"/>
    </row>
    <row r="10" spans="1:8" ht="11.25" x14ac:dyDescent="0.25">
      <c r="A10" s="304" t="s">
        <v>525</v>
      </c>
      <c r="B10" s="422">
        <v>11102</v>
      </c>
      <c r="C10" s="422">
        <v>6940</v>
      </c>
      <c r="D10" s="422">
        <v>5637</v>
      </c>
      <c r="E10" s="422">
        <v>1100</v>
      </c>
      <c r="F10" s="422">
        <v>2141</v>
      </c>
    </row>
    <row r="11" spans="1:8" ht="11.25" x14ac:dyDescent="0.25">
      <c r="A11" s="304" t="s">
        <v>526</v>
      </c>
      <c r="B11" s="422">
        <v>157883</v>
      </c>
      <c r="C11" s="422">
        <v>168985</v>
      </c>
      <c r="D11" s="422">
        <v>175925</v>
      </c>
      <c r="E11" s="422">
        <v>181562</v>
      </c>
      <c r="F11" s="422">
        <v>182662</v>
      </c>
    </row>
    <row r="12" spans="1:8" x14ac:dyDescent="0.25">
      <c r="A12" s="302" t="s">
        <v>527</v>
      </c>
      <c r="B12" s="422"/>
      <c r="C12" s="422"/>
      <c r="D12" s="422"/>
      <c r="E12" s="422"/>
      <c r="F12" s="422"/>
    </row>
    <row r="13" spans="1:8" ht="11.25" x14ac:dyDescent="0.25">
      <c r="A13" s="304" t="s">
        <v>525</v>
      </c>
      <c r="B13" s="422">
        <v>2408</v>
      </c>
      <c r="C13" s="422">
        <v>2112</v>
      </c>
      <c r="D13" s="422">
        <v>2112</v>
      </c>
      <c r="E13" s="422">
        <v>557</v>
      </c>
      <c r="F13" s="422">
        <v>1083</v>
      </c>
    </row>
    <row r="14" spans="1:8" ht="11.25" x14ac:dyDescent="0.25">
      <c r="A14" s="304" t="s">
        <v>526</v>
      </c>
      <c r="B14" s="422">
        <v>73226</v>
      </c>
      <c r="C14" s="422">
        <v>75634</v>
      </c>
      <c r="D14" s="422">
        <v>77746</v>
      </c>
      <c r="E14" s="422">
        <v>79858</v>
      </c>
      <c r="F14" s="422">
        <v>80415</v>
      </c>
    </row>
    <row r="15" spans="1:8" x14ac:dyDescent="0.25">
      <c r="A15" s="302" t="s">
        <v>528</v>
      </c>
      <c r="B15" s="404"/>
      <c r="C15" s="404"/>
      <c r="D15" s="404"/>
      <c r="E15" s="404"/>
      <c r="F15" s="404"/>
    </row>
    <row r="16" spans="1:8" ht="11.25" x14ac:dyDescent="0.25">
      <c r="A16" s="304" t="s">
        <v>525</v>
      </c>
      <c r="B16" s="422">
        <v>25310</v>
      </c>
      <c r="C16" s="422">
        <v>25208</v>
      </c>
      <c r="D16" s="422">
        <v>18169</v>
      </c>
      <c r="E16" s="422">
        <v>4828</v>
      </c>
      <c r="F16" s="422">
        <v>8539</v>
      </c>
    </row>
    <row r="17" spans="1:6" ht="11.25" x14ac:dyDescent="0.25">
      <c r="A17" s="304" t="s">
        <v>526</v>
      </c>
      <c r="B17" s="422">
        <v>628992</v>
      </c>
      <c r="C17" s="422">
        <v>654302</v>
      </c>
      <c r="D17" s="422">
        <v>679510</v>
      </c>
      <c r="E17" s="422">
        <v>697679</v>
      </c>
      <c r="F17" s="422">
        <v>702507</v>
      </c>
    </row>
    <row r="18" spans="1:6" x14ac:dyDescent="0.25">
      <c r="A18" s="307" t="s">
        <v>339</v>
      </c>
      <c r="B18" s="422"/>
      <c r="C18" s="422"/>
      <c r="D18" s="422"/>
      <c r="E18" s="422"/>
      <c r="F18" s="422"/>
    </row>
    <row r="19" spans="1:6" ht="11.25" x14ac:dyDescent="0.25">
      <c r="A19" s="304" t="s">
        <v>525</v>
      </c>
      <c r="B19" s="422">
        <v>1294</v>
      </c>
      <c r="C19" s="422">
        <v>1094</v>
      </c>
      <c r="D19" s="422">
        <v>1103</v>
      </c>
      <c r="E19" s="422">
        <v>398</v>
      </c>
      <c r="F19" s="422">
        <v>896</v>
      </c>
    </row>
    <row r="20" spans="1:6" ht="11.25" x14ac:dyDescent="0.25">
      <c r="A20" s="304" t="s">
        <v>526</v>
      </c>
      <c r="B20" s="422">
        <v>50460</v>
      </c>
      <c r="C20" s="422">
        <v>51754</v>
      </c>
      <c r="D20" s="422">
        <v>52848</v>
      </c>
      <c r="E20" s="422">
        <v>53951</v>
      </c>
      <c r="F20" s="422">
        <v>54349</v>
      </c>
    </row>
    <row r="21" spans="1:6" x14ac:dyDescent="0.25">
      <c r="A21" s="302" t="s">
        <v>529</v>
      </c>
      <c r="B21" s="422"/>
      <c r="C21" s="422"/>
      <c r="D21" s="422"/>
      <c r="E21" s="422"/>
      <c r="F21" s="422"/>
    </row>
    <row r="22" spans="1:6" ht="11.25" x14ac:dyDescent="0.25">
      <c r="A22" s="304" t="s">
        <v>525</v>
      </c>
      <c r="B22" s="422">
        <v>5260</v>
      </c>
      <c r="C22" s="422">
        <v>5090</v>
      </c>
      <c r="D22" s="422">
        <v>4096</v>
      </c>
      <c r="E22" s="422">
        <v>1594</v>
      </c>
      <c r="F22" s="422">
        <v>2348</v>
      </c>
    </row>
    <row r="23" spans="1:6" ht="11.25" x14ac:dyDescent="0.25">
      <c r="A23" s="304" t="s">
        <v>526</v>
      </c>
      <c r="B23" s="422">
        <v>122344</v>
      </c>
      <c r="C23" s="422">
        <v>127604</v>
      </c>
      <c r="D23" s="422">
        <v>132694</v>
      </c>
      <c r="E23" s="422">
        <v>136790</v>
      </c>
      <c r="F23" s="422">
        <v>138384</v>
      </c>
    </row>
    <row r="24" spans="1:6" x14ac:dyDescent="0.25">
      <c r="A24" s="302" t="s">
        <v>530</v>
      </c>
      <c r="B24" s="422"/>
      <c r="C24" s="422"/>
      <c r="D24" s="422"/>
      <c r="E24" s="422"/>
      <c r="F24" s="422"/>
    </row>
    <row r="25" spans="1:6" ht="11.25" x14ac:dyDescent="0.25">
      <c r="A25" s="304" t="s">
        <v>525</v>
      </c>
      <c r="B25" s="422">
        <v>6783</v>
      </c>
      <c r="C25" s="422">
        <v>6783</v>
      </c>
      <c r="D25" s="422">
        <v>5130</v>
      </c>
      <c r="E25" s="422">
        <v>1598</v>
      </c>
      <c r="F25" s="422">
        <v>2364</v>
      </c>
    </row>
    <row r="26" spans="1:6" ht="11.25" x14ac:dyDescent="0.25">
      <c r="A26" s="304" t="s">
        <v>526</v>
      </c>
      <c r="B26" s="422">
        <v>252721</v>
      </c>
      <c r="C26" s="422">
        <v>259504</v>
      </c>
      <c r="D26" s="422">
        <v>266287</v>
      </c>
      <c r="E26" s="422">
        <v>271417</v>
      </c>
      <c r="F26" s="422">
        <v>273015</v>
      </c>
    </row>
    <row r="27" spans="1:6" x14ac:dyDescent="0.25">
      <c r="A27" s="302" t="s">
        <v>531</v>
      </c>
      <c r="B27" s="422"/>
      <c r="C27" s="422"/>
      <c r="D27" s="422"/>
      <c r="E27" s="422"/>
      <c r="F27" s="422"/>
    </row>
    <row r="28" spans="1:6" ht="11.25" x14ac:dyDescent="0.25">
      <c r="A28" s="304" t="s">
        <v>525</v>
      </c>
      <c r="B28" s="422">
        <v>676</v>
      </c>
      <c r="C28" s="422">
        <v>788</v>
      </c>
      <c r="D28" s="422">
        <v>1268</v>
      </c>
      <c r="E28" s="422">
        <v>170</v>
      </c>
      <c r="F28" s="422">
        <v>338</v>
      </c>
    </row>
    <row r="29" spans="1:6" ht="11.25" x14ac:dyDescent="0.25">
      <c r="A29" s="304" t="s">
        <v>526</v>
      </c>
      <c r="B29" s="422">
        <v>36618</v>
      </c>
      <c r="C29" s="422">
        <v>37294</v>
      </c>
      <c r="D29" s="422">
        <v>38082</v>
      </c>
      <c r="E29" s="422">
        <v>39350</v>
      </c>
      <c r="F29" s="422">
        <v>39520</v>
      </c>
    </row>
    <row r="30" spans="1:6" x14ac:dyDescent="0.25">
      <c r="A30" s="302" t="s">
        <v>532</v>
      </c>
      <c r="B30" s="422"/>
      <c r="C30" s="422"/>
      <c r="D30" s="422"/>
      <c r="E30" s="422"/>
      <c r="F30" s="422"/>
    </row>
    <row r="31" spans="1:6" ht="11.25" x14ac:dyDescent="0.25">
      <c r="A31" s="304" t="s">
        <v>525</v>
      </c>
      <c r="B31" s="422">
        <v>6490</v>
      </c>
      <c r="C31" s="422">
        <v>5001</v>
      </c>
      <c r="D31" s="422">
        <v>4239</v>
      </c>
      <c r="E31" s="422">
        <v>1124</v>
      </c>
      <c r="F31" s="422">
        <v>2366</v>
      </c>
    </row>
    <row r="32" spans="1:6" ht="11.25" x14ac:dyDescent="0.25">
      <c r="A32" s="304" t="s">
        <v>526</v>
      </c>
      <c r="B32" s="422">
        <v>187762</v>
      </c>
      <c r="C32" s="422">
        <v>194252</v>
      </c>
      <c r="D32" s="422">
        <v>199253</v>
      </c>
      <c r="E32" s="422">
        <v>203492</v>
      </c>
      <c r="F32" s="422">
        <v>204616</v>
      </c>
    </row>
    <row r="33" spans="1:6" x14ac:dyDescent="0.25">
      <c r="A33" s="302" t="s">
        <v>533</v>
      </c>
      <c r="B33" s="422"/>
      <c r="C33" s="422"/>
      <c r="D33" s="422"/>
      <c r="E33" s="422"/>
      <c r="F33" s="422"/>
    </row>
    <row r="34" spans="1:6" ht="11.25" x14ac:dyDescent="0.25">
      <c r="A34" s="304" t="s">
        <v>525</v>
      </c>
      <c r="B34" s="422">
        <v>2925</v>
      </c>
      <c r="C34" s="422">
        <v>2275</v>
      </c>
      <c r="D34" s="422">
        <v>1676</v>
      </c>
      <c r="E34" s="422">
        <v>322</v>
      </c>
      <c r="F34" s="422">
        <v>803</v>
      </c>
    </row>
    <row r="35" spans="1:6" ht="11.25" x14ac:dyDescent="0.25">
      <c r="A35" s="304" t="s">
        <v>526</v>
      </c>
      <c r="B35" s="422">
        <v>91539</v>
      </c>
      <c r="C35" s="422">
        <v>94464</v>
      </c>
      <c r="D35" s="422">
        <v>96739</v>
      </c>
      <c r="E35" s="422">
        <v>98415</v>
      </c>
      <c r="F35" s="422">
        <v>98737</v>
      </c>
    </row>
    <row r="36" spans="1:6" x14ac:dyDescent="0.25">
      <c r="A36" s="302" t="s">
        <v>534</v>
      </c>
      <c r="B36" s="422"/>
      <c r="C36" s="422"/>
      <c r="D36" s="422"/>
      <c r="E36" s="422"/>
      <c r="F36" s="422"/>
    </row>
    <row r="37" spans="1:6" ht="11.25" x14ac:dyDescent="0.25">
      <c r="A37" s="304" t="s">
        <v>525</v>
      </c>
      <c r="B37" s="422">
        <v>8708</v>
      </c>
      <c r="C37" s="422">
        <v>7605</v>
      </c>
      <c r="D37" s="422">
        <v>6677</v>
      </c>
      <c r="E37" s="422">
        <v>1527</v>
      </c>
      <c r="F37" s="422">
        <v>1527</v>
      </c>
    </row>
    <row r="38" spans="1:6" ht="11.25" x14ac:dyDescent="0.25">
      <c r="A38" s="304" t="s">
        <v>526</v>
      </c>
      <c r="B38" s="422">
        <v>198248</v>
      </c>
      <c r="C38" s="422">
        <v>206956</v>
      </c>
      <c r="D38" s="422">
        <v>214561</v>
      </c>
      <c r="E38" s="422">
        <v>221238</v>
      </c>
      <c r="F38" s="422">
        <v>222765</v>
      </c>
    </row>
    <row r="40" spans="1:6" x14ac:dyDescent="0.25">
      <c r="A40" s="312" t="s">
        <v>535</v>
      </c>
    </row>
    <row r="41" spans="1:6" x14ac:dyDescent="0.25">
      <c r="A41" s="282" t="s">
        <v>536</v>
      </c>
    </row>
    <row r="42" spans="1:6" x14ac:dyDescent="0.25">
      <c r="A42" s="282" t="s">
        <v>537</v>
      </c>
    </row>
    <row r="43" spans="1:6" x14ac:dyDescent="0.25">
      <c r="A43" s="282" t="s">
        <v>538</v>
      </c>
    </row>
    <row r="44" spans="1:6" x14ac:dyDescent="0.25">
      <c r="A44" s="258" t="s">
        <v>324</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heetViews>
  <sheetFormatPr baseColWidth="10" defaultColWidth="11.42578125" defaultRowHeight="10.5" x14ac:dyDescent="0.25"/>
  <cols>
    <col min="1" max="1" width="16.42578125" style="258" customWidth="1"/>
    <col min="2" max="3" width="22.85546875" style="258" customWidth="1"/>
    <col min="4" max="16384" width="11.42578125" style="258"/>
  </cols>
  <sheetData>
    <row r="2" spans="1:3" x14ac:dyDescent="0.25">
      <c r="A2" s="398" t="s">
        <v>539</v>
      </c>
    </row>
    <row r="4" spans="1:3" ht="28.5" customHeight="1" x14ac:dyDescent="0.25">
      <c r="A4" s="286" t="s">
        <v>1</v>
      </c>
      <c r="B4" s="397" t="s">
        <v>540</v>
      </c>
      <c r="C4" s="397" t="s">
        <v>541</v>
      </c>
    </row>
    <row r="5" spans="1:3" x14ac:dyDescent="0.25">
      <c r="A5" s="284">
        <v>2017</v>
      </c>
      <c r="B5" s="404">
        <v>765392</v>
      </c>
      <c r="C5" s="404">
        <v>223634</v>
      </c>
    </row>
    <row r="6" spans="1:3" x14ac:dyDescent="0.25">
      <c r="A6" s="284">
        <v>2018</v>
      </c>
      <c r="B6" s="404">
        <v>794525</v>
      </c>
      <c r="C6" s="404">
        <v>211189</v>
      </c>
    </row>
    <row r="7" spans="1:3" x14ac:dyDescent="0.25">
      <c r="A7" s="284">
        <v>2019</v>
      </c>
      <c r="B7" s="404">
        <v>650186</v>
      </c>
      <c r="C7" s="404">
        <v>212118</v>
      </c>
    </row>
    <row r="8" spans="1:3" ht="11.25" x14ac:dyDescent="0.25">
      <c r="A8" s="284" t="s">
        <v>446</v>
      </c>
      <c r="B8" s="404">
        <v>497522</v>
      </c>
      <c r="C8" s="404">
        <v>85287</v>
      </c>
    </row>
    <row r="9" spans="1:3" x14ac:dyDescent="0.25">
      <c r="A9" s="284">
        <v>2021</v>
      </c>
      <c r="B9" s="404">
        <v>679730</v>
      </c>
      <c r="C9" s="404">
        <v>117153</v>
      </c>
    </row>
    <row r="11" spans="1:3" ht="12.2" customHeight="1" x14ac:dyDescent="0.25">
      <c r="A11" s="258" t="s">
        <v>542</v>
      </c>
    </row>
    <row r="12" spans="1:3" x14ac:dyDescent="0.25">
      <c r="A12" s="258" t="s">
        <v>543</v>
      </c>
    </row>
    <row r="13" spans="1:3" x14ac:dyDescent="0.25">
      <c r="A13" s="258" t="s">
        <v>544</v>
      </c>
    </row>
    <row r="14" spans="1:3" ht="12.2" customHeight="1" x14ac:dyDescent="0.25">
      <c r="A14" s="258" t="s">
        <v>324</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heetViews>
  <sheetFormatPr baseColWidth="10" defaultColWidth="11.42578125" defaultRowHeight="10.5" x14ac:dyDescent="0.25"/>
  <cols>
    <col min="1" max="1" width="28.7109375" style="258" customWidth="1"/>
    <col min="2" max="4" width="12.85546875" style="258" customWidth="1"/>
    <col min="5" max="5" width="17.85546875" style="258" customWidth="1"/>
    <col min="6" max="16384" width="11.42578125" style="258"/>
  </cols>
  <sheetData>
    <row r="2" spans="1:5" x14ac:dyDescent="0.25">
      <c r="A2" s="398" t="s">
        <v>545</v>
      </c>
    </row>
    <row r="3" spans="1:5" x14ac:dyDescent="0.25">
      <c r="A3" s="398"/>
    </row>
    <row r="4" spans="1:5" ht="15" customHeight="1" x14ac:dyDescent="0.25">
      <c r="A4" s="343" t="s">
        <v>546</v>
      </c>
      <c r="B4" s="345" t="s">
        <v>410</v>
      </c>
      <c r="C4" s="345"/>
      <c r="D4" s="345"/>
      <c r="E4" s="472"/>
    </row>
    <row r="5" spans="1:5" ht="11.25" x14ac:dyDescent="0.25">
      <c r="A5" s="473"/>
      <c r="B5" s="286" t="s">
        <v>44</v>
      </c>
      <c r="C5" s="286" t="s">
        <v>386</v>
      </c>
      <c r="D5" s="286" t="s">
        <v>387</v>
      </c>
      <c r="E5" s="397" t="s">
        <v>547</v>
      </c>
    </row>
    <row r="6" spans="1:5" x14ac:dyDescent="0.25">
      <c r="A6" s="398" t="s">
        <v>44</v>
      </c>
      <c r="B6" s="474">
        <v>23059</v>
      </c>
      <c r="C6" s="474">
        <v>8393</v>
      </c>
      <c r="D6" s="474">
        <v>14631</v>
      </c>
      <c r="E6" s="474">
        <v>35</v>
      </c>
    </row>
    <row r="7" spans="1:5" x14ac:dyDescent="0.25">
      <c r="A7" s="258" t="s">
        <v>548</v>
      </c>
      <c r="B7" s="404">
        <v>4241</v>
      </c>
      <c r="C7" s="404">
        <v>903</v>
      </c>
      <c r="D7" s="404">
        <v>3338</v>
      </c>
      <c r="E7" s="404">
        <v>0</v>
      </c>
    </row>
    <row r="8" spans="1:5" x14ac:dyDescent="0.25">
      <c r="A8" s="258" t="s">
        <v>549</v>
      </c>
      <c r="B8" s="404">
        <v>5851</v>
      </c>
      <c r="C8" s="404">
        <v>2240</v>
      </c>
      <c r="D8" s="404">
        <v>3603</v>
      </c>
      <c r="E8" s="404">
        <v>8</v>
      </c>
    </row>
    <row r="9" spans="1:5" x14ac:dyDescent="0.25">
      <c r="A9" s="258" t="s">
        <v>550</v>
      </c>
      <c r="B9" s="404">
        <v>2828</v>
      </c>
      <c r="C9" s="404">
        <v>1198</v>
      </c>
      <c r="D9" s="404">
        <v>1627</v>
      </c>
      <c r="E9" s="404">
        <v>3</v>
      </c>
    </row>
    <row r="10" spans="1:5" x14ac:dyDescent="0.25">
      <c r="A10" s="258" t="s">
        <v>551</v>
      </c>
      <c r="B10" s="404">
        <v>9261</v>
      </c>
      <c r="C10" s="404">
        <v>3542</v>
      </c>
      <c r="D10" s="404">
        <v>5702</v>
      </c>
      <c r="E10" s="404">
        <v>17</v>
      </c>
    </row>
    <row r="11" spans="1:5" x14ac:dyDescent="0.25">
      <c r="A11" s="258" t="s">
        <v>552</v>
      </c>
      <c r="B11" s="404">
        <v>0</v>
      </c>
      <c r="C11" s="404">
        <v>0</v>
      </c>
      <c r="D11" s="404">
        <v>0</v>
      </c>
      <c r="E11" s="404">
        <v>0</v>
      </c>
    </row>
    <row r="12" spans="1:5" x14ac:dyDescent="0.25">
      <c r="A12" s="258" t="s">
        <v>553</v>
      </c>
      <c r="B12" s="404">
        <v>161</v>
      </c>
      <c r="C12" s="404">
        <v>115</v>
      </c>
      <c r="D12" s="404">
        <v>46</v>
      </c>
      <c r="E12" s="404">
        <v>0</v>
      </c>
    </row>
    <row r="13" spans="1:5" x14ac:dyDescent="0.25">
      <c r="A13" s="258" t="s">
        <v>554</v>
      </c>
      <c r="B13" s="404">
        <v>327</v>
      </c>
      <c r="C13" s="404">
        <v>187</v>
      </c>
      <c r="D13" s="404">
        <v>133</v>
      </c>
      <c r="E13" s="404">
        <v>7</v>
      </c>
    </row>
    <row r="14" spans="1:5" ht="11.25" x14ac:dyDescent="0.25">
      <c r="A14" s="258" t="s">
        <v>555</v>
      </c>
      <c r="B14" s="404">
        <v>390</v>
      </c>
      <c r="C14" s="404">
        <v>208</v>
      </c>
      <c r="D14" s="404">
        <v>182</v>
      </c>
      <c r="E14" s="404">
        <v>0</v>
      </c>
    </row>
    <row r="16" spans="1:5" ht="12.75" customHeight="1" x14ac:dyDescent="0.25">
      <c r="A16" s="258" t="s">
        <v>556</v>
      </c>
    </row>
    <row r="17" spans="1:1" ht="12.75" customHeight="1" x14ac:dyDescent="0.25">
      <c r="A17" s="313" t="s">
        <v>557</v>
      </c>
    </row>
    <row r="18" spans="1:1" ht="12.75" customHeight="1" x14ac:dyDescent="0.25">
      <c r="A18" s="398" t="s">
        <v>558</v>
      </c>
    </row>
    <row r="19" spans="1:1" ht="12.75" customHeight="1" x14ac:dyDescent="0.25">
      <c r="A19" s="475" t="s">
        <v>70</v>
      </c>
    </row>
    <row r="20" spans="1:1" ht="12.75" customHeight="1" x14ac:dyDescent="0.25">
      <c r="A20" s="258" t="s">
        <v>324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heetViews>
  <sheetFormatPr baseColWidth="10" defaultColWidth="11.42578125" defaultRowHeight="10.5" x14ac:dyDescent="0.25"/>
  <cols>
    <col min="1" max="4" width="11.42578125" style="258"/>
    <col min="5" max="5" width="17.140625" style="258" bestFit="1" customWidth="1"/>
    <col min="6" max="16384" width="11.42578125" style="258"/>
  </cols>
  <sheetData>
    <row r="2" spans="1:5" ht="11.25" x14ac:dyDescent="0.25">
      <c r="A2" s="398" t="s">
        <v>559</v>
      </c>
    </row>
    <row r="4" spans="1:5" ht="14.25" customHeight="1" x14ac:dyDescent="0.15">
      <c r="A4" s="476" t="s">
        <v>1</v>
      </c>
      <c r="B4" s="477" t="s">
        <v>44</v>
      </c>
      <c r="C4" s="345" t="s">
        <v>410</v>
      </c>
      <c r="D4" s="345"/>
      <c r="E4" s="345"/>
    </row>
    <row r="5" spans="1:5" ht="15.75" customHeight="1" x14ac:dyDescent="0.25">
      <c r="A5" s="473"/>
      <c r="B5" s="478"/>
      <c r="C5" s="286" t="s">
        <v>386</v>
      </c>
      <c r="D5" s="286" t="s">
        <v>387</v>
      </c>
      <c r="E5" s="286" t="s">
        <v>547</v>
      </c>
    </row>
    <row r="6" spans="1:5" x14ac:dyDescent="0.25">
      <c r="A6" s="284">
        <v>2017</v>
      </c>
      <c r="B6" s="479">
        <v>1363</v>
      </c>
      <c r="C6" s="480">
        <v>653</v>
      </c>
      <c r="D6" s="480">
        <v>710</v>
      </c>
      <c r="E6" s="422">
        <v>0</v>
      </c>
    </row>
    <row r="7" spans="1:5" x14ac:dyDescent="0.25">
      <c r="A7" s="284">
        <v>2018</v>
      </c>
      <c r="B7" s="479">
        <v>1294</v>
      </c>
      <c r="C7" s="422">
        <v>666</v>
      </c>
      <c r="D7" s="422">
        <v>628</v>
      </c>
      <c r="E7" s="422">
        <v>0</v>
      </c>
    </row>
    <row r="8" spans="1:5" x14ac:dyDescent="0.25">
      <c r="A8" s="284">
        <v>2019</v>
      </c>
      <c r="B8" s="479">
        <v>1105</v>
      </c>
      <c r="C8" s="480">
        <v>558</v>
      </c>
      <c r="D8" s="422">
        <v>547</v>
      </c>
      <c r="E8" s="422">
        <v>0</v>
      </c>
    </row>
    <row r="9" spans="1:5" x14ac:dyDescent="0.25">
      <c r="A9" s="284">
        <v>2020</v>
      </c>
      <c r="B9" s="479">
        <v>1250</v>
      </c>
      <c r="C9" s="422">
        <v>604</v>
      </c>
      <c r="D9" s="422">
        <v>645</v>
      </c>
      <c r="E9" s="422">
        <v>1</v>
      </c>
    </row>
    <row r="10" spans="1:5" x14ac:dyDescent="0.25">
      <c r="A10" s="284">
        <v>2021</v>
      </c>
      <c r="B10" s="479">
        <v>1503</v>
      </c>
      <c r="C10" s="422">
        <v>811</v>
      </c>
      <c r="D10" s="422">
        <v>673</v>
      </c>
      <c r="E10" s="422">
        <v>19</v>
      </c>
    </row>
    <row r="12" spans="1:5" x14ac:dyDescent="0.25">
      <c r="A12" s="258" t="s">
        <v>560</v>
      </c>
    </row>
    <row r="13" spans="1:5" x14ac:dyDescent="0.25">
      <c r="A13" s="313" t="s">
        <v>557</v>
      </c>
    </row>
    <row r="14" spans="1:5" x14ac:dyDescent="0.25">
      <c r="A14" s="311" t="s">
        <v>70</v>
      </c>
    </row>
    <row r="15" spans="1:5" x14ac:dyDescent="0.25">
      <c r="A15" s="258" t="s">
        <v>324</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workbookViewId="0"/>
  </sheetViews>
  <sheetFormatPr baseColWidth="10" defaultColWidth="9.140625" defaultRowHeight="10.5" x14ac:dyDescent="0.15"/>
  <cols>
    <col min="1" max="2" width="17.85546875" style="2" customWidth="1"/>
    <col min="3" max="3" width="19.5703125" style="2" customWidth="1"/>
    <col min="4" max="4" width="19.7109375" style="2" customWidth="1"/>
    <col min="5" max="5" width="19.85546875" style="2" customWidth="1"/>
    <col min="6" max="16384" width="9.140625" style="2"/>
  </cols>
  <sheetData>
    <row r="2" spans="1:14" ht="11.25" x14ac:dyDescent="0.15">
      <c r="A2" s="14" t="s">
        <v>561</v>
      </c>
      <c r="B2" s="31"/>
      <c r="C2" s="31"/>
      <c r="D2" s="31"/>
      <c r="E2" s="31"/>
    </row>
    <row r="3" spans="1:14" ht="11.25" customHeight="1" x14ac:dyDescent="0.15"/>
    <row r="4" spans="1:14" ht="11.25" customHeight="1" x14ac:dyDescent="0.15">
      <c r="A4" s="481" t="s">
        <v>1</v>
      </c>
      <c r="B4" s="482" t="s">
        <v>562</v>
      </c>
      <c r="C4" s="483" t="s">
        <v>563</v>
      </c>
      <c r="D4" s="484"/>
      <c r="E4" s="485"/>
    </row>
    <row r="5" spans="1:14" ht="11.25" customHeight="1" x14ac:dyDescent="0.15">
      <c r="A5" s="486"/>
      <c r="B5" s="487"/>
      <c r="C5" s="488" t="s">
        <v>564</v>
      </c>
      <c r="D5" s="483" t="s">
        <v>565</v>
      </c>
      <c r="E5" s="485"/>
    </row>
    <row r="6" spans="1:14" ht="11.25" customHeight="1" x14ac:dyDescent="0.15">
      <c r="A6" s="489"/>
      <c r="B6" s="490"/>
      <c r="C6" s="491"/>
      <c r="D6" s="492" t="s">
        <v>566</v>
      </c>
      <c r="E6" s="492" t="s">
        <v>567</v>
      </c>
    </row>
    <row r="7" spans="1:14" x14ac:dyDescent="0.15">
      <c r="A7" s="43">
        <v>2017</v>
      </c>
      <c r="B7" s="493">
        <v>138</v>
      </c>
      <c r="C7" s="494">
        <v>11077</v>
      </c>
      <c r="D7" s="495">
        <v>240</v>
      </c>
      <c r="E7" s="495">
        <v>10837</v>
      </c>
    </row>
    <row r="8" spans="1:14" x14ac:dyDescent="0.15">
      <c r="A8" s="43">
        <v>2018</v>
      </c>
      <c r="B8" s="493">
        <v>228</v>
      </c>
      <c r="C8" s="494">
        <v>17438</v>
      </c>
      <c r="D8" s="495">
        <v>975</v>
      </c>
      <c r="E8" s="495">
        <v>16463</v>
      </c>
    </row>
    <row r="9" spans="1:14" x14ac:dyDescent="0.15">
      <c r="A9" s="43">
        <v>2019</v>
      </c>
      <c r="B9" s="493">
        <v>216</v>
      </c>
      <c r="C9" s="494">
        <v>19732</v>
      </c>
      <c r="D9" s="495">
        <v>1520</v>
      </c>
      <c r="E9" s="495">
        <v>18212</v>
      </c>
    </row>
    <row r="10" spans="1:14" ht="11.25" x14ac:dyDescent="0.15">
      <c r="A10" s="188" t="s">
        <v>568</v>
      </c>
      <c r="B10" s="493">
        <v>12</v>
      </c>
      <c r="C10" s="494">
        <v>498</v>
      </c>
      <c r="D10" s="495">
        <v>0</v>
      </c>
      <c r="E10" s="495">
        <v>498</v>
      </c>
    </row>
    <row r="11" spans="1:14" ht="11.25" x14ac:dyDescent="0.15">
      <c r="A11" s="496" t="s">
        <v>569</v>
      </c>
      <c r="B11" s="493">
        <v>17</v>
      </c>
      <c r="C11" s="494">
        <v>567</v>
      </c>
      <c r="D11" s="495">
        <v>0</v>
      </c>
      <c r="E11" s="495">
        <v>567</v>
      </c>
    </row>
    <row r="12" spans="1:14" ht="11.25" customHeight="1" x14ac:dyDescent="0.15">
      <c r="A12" s="11"/>
    </row>
    <row r="13" spans="1:14" ht="11.25" customHeight="1" x14ac:dyDescent="0.15">
      <c r="A13" s="497" t="s">
        <v>570</v>
      </c>
      <c r="B13" s="497"/>
      <c r="C13" s="497"/>
      <c r="D13" s="497"/>
      <c r="E13" s="497"/>
    </row>
    <row r="14" spans="1:14" s="61" customFormat="1" x14ac:dyDescent="0.15">
      <c r="A14" s="191" t="s">
        <v>571</v>
      </c>
      <c r="B14" s="498"/>
      <c r="C14" s="498"/>
      <c r="D14" s="498"/>
      <c r="E14" s="498"/>
      <c r="F14" s="498"/>
      <c r="G14" s="498"/>
      <c r="H14" s="498"/>
      <c r="I14" s="498"/>
    </row>
    <row r="15" spans="1:14" s="500" customFormat="1" x14ac:dyDescent="0.15">
      <c r="A15" s="191" t="s">
        <v>572</v>
      </c>
      <c r="B15" s="499"/>
      <c r="C15" s="499"/>
      <c r="D15" s="499"/>
      <c r="E15" s="499"/>
      <c r="F15" s="499"/>
      <c r="G15" s="499"/>
      <c r="H15" s="499"/>
      <c r="I15" s="499"/>
    </row>
    <row r="16" spans="1:14" s="61" customFormat="1" ht="11.25" customHeight="1" x14ac:dyDescent="0.15">
      <c r="A16" s="501" t="s">
        <v>573</v>
      </c>
      <c r="B16" s="502"/>
      <c r="C16" s="502"/>
      <c r="D16" s="502"/>
      <c r="E16" s="502"/>
      <c r="F16" s="502"/>
      <c r="G16" s="502"/>
      <c r="H16" s="502"/>
      <c r="I16" s="502"/>
      <c r="J16" s="502"/>
      <c r="K16" s="502"/>
      <c r="L16" s="502"/>
      <c r="M16" s="502"/>
      <c r="N16" s="502"/>
    </row>
    <row r="17" spans="1:5" x14ac:dyDescent="0.15">
      <c r="A17" s="11" t="s">
        <v>574</v>
      </c>
      <c r="B17" s="28"/>
      <c r="C17" s="28"/>
      <c r="D17" s="28"/>
      <c r="E17" s="28"/>
    </row>
  </sheetData>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workbookViewId="0"/>
  </sheetViews>
  <sheetFormatPr baseColWidth="10" defaultColWidth="11.42578125" defaultRowHeight="10.5" x14ac:dyDescent="0.15"/>
  <cols>
    <col min="1" max="1" width="28.5703125" style="57" customWidth="1"/>
    <col min="2" max="2" width="17.85546875" style="57" customWidth="1"/>
    <col min="3" max="5" width="19.85546875" style="57" customWidth="1"/>
    <col min="6" max="16384" width="11.42578125" style="57"/>
  </cols>
  <sheetData>
    <row r="2" spans="1:5" ht="11.25" x14ac:dyDescent="0.15">
      <c r="A2" s="14" t="s">
        <v>575</v>
      </c>
      <c r="B2" s="31"/>
      <c r="C2" s="31"/>
      <c r="D2" s="31"/>
      <c r="E2" s="31"/>
    </row>
    <row r="3" spans="1:5" ht="10.5" customHeight="1" x14ac:dyDescent="0.15">
      <c r="A3" s="11"/>
      <c r="B3" s="2"/>
      <c r="C3" s="2"/>
      <c r="D3" s="2"/>
      <c r="E3" s="2"/>
    </row>
    <row r="4" spans="1:5" s="505" customFormat="1" ht="11.25" customHeight="1" x14ac:dyDescent="0.25">
      <c r="A4" s="481" t="s">
        <v>64</v>
      </c>
      <c r="B4" s="481" t="s">
        <v>562</v>
      </c>
      <c r="C4" s="503" t="s">
        <v>576</v>
      </c>
      <c r="D4" s="504"/>
      <c r="E4" s="504"/>
    </row>
    <row r="5" spans="1:5" s="505" customFormat="1" ht="11.25" customHeight="1" x14ac:dyDescent="0.25">
      <c r="A5" s="486"/>
      <c r="B5" s="486"/>
      <c r="C5" s="481" t="s">
        <v>44</v>
      </c>
      <c r="D5" s="506" t="s">
        <v>565</v>
      </c>
      <c r="E5" s="504"/>
    </row>
    <row r="6" spans="1:5" s="505" customFormat="1" ht="11.25" customHeight="1" x14ac:dyDescent="0.25">
      <c r="A6" s="489"/>
      <c r="B6" s="489"/>
      <c r="C6" s="507"/>
      <c r="D6" s="18" t="s">
        <v>566</v>
      </c>
      <c r="E6" s="5" t="s">
        <v>567</v>
      </c>
    </row>
    <row r="7" spans="1:5" x14ac:dyDescent="0.15">
      <c r="A7" s="508" t="s">
        <v>14</v>
      </c>
      <c r="B7" s="509">
        <v>17</v>
      </c>
      <c r="C7" s="509">
        <v>567</v>
      </c>
      <c r="D7" s="509">
        <v>0</v>
      </c>
      <c r="E7" s="509">
        <v>567</v>
      </c>
    </row>
    <row r="8" spans="1:5" x14ac:dyDescent="0.15">
      <c r="A8" s="88" t="s">
        <v>15</v>
      </c>
      <c r="B8" s="495">
        <v>0</v>
      </c>
      <c r="C8" s="509">
        <v>0</v>
      </c>
      <c r="D8" s="495">
        <v>0</v>
      </c>
      <c r="E8" s="495">
        <v>0</v>
      </c>
    </row>
    <row r="9" spans="1:5" x14ac:dyDescent="0.15">
      <c r="A9" s="88" t="s">
        <v>16</v>
      </c>
      <c r="B9" s="495">
        <v>0</v>
      </c>
      <c r="C9" s="509">
        <v>0</v>
      </c>
      <c r="D9" s="495">
        <v>0</v>
      </c>
      <c r="E9" s="495">
        <v>0</v>
      </c>
    </row>
    <row r="10" spans="1:5" x14ac:dyDescent="0.15">
      <c r="A10" s="88" t="s">
        <v>17</v>
      </c>
      <c r="B10" s="495">
        <v>0</v>
      </c>
      <c r="C10" s="509">
        <v>0</v>
      </c>
      <c r="D10" s="495">
        <v>0</v>
      </c>
      <c r="E10" s="495">
        <v>0</v>
      </c>
    </row>
    <row r="11" spans="1:5" x14ac:dyDescent="0.15">
      <c r="A11" s="88" t="s">
        <v>18</v>
      </c>
      <c r="B11" s="495">
        <v>0</v>
      </c>
      <c r="C11" s="509">
        <v>0</v>
      </c>
      <c r="D11" s="495">
        <v>0</v>
      </c>
      <c r="E11" s="495">
        <v>0</v>
      </c>
    </row>
    <row r="12" spans="1:5" x14ac:dyDescent="0.15">
      <c r="A12" s="88" t="s">
        <v>19</v>
      </c>
      <c r="B12" s="495">
        <v>0</v>
      </c>
      <c r="C12" s="509">
        <v>0</v>
      </c>
      <c r="D12" s="495">
        <v>0</v>
      </c>
      <c r="E12" s="495">
        <v>0</v>
      </c>
    </row>
    <row r="13" spans="1:5" x14ac:dyDescent="0.15">
      <c r="A13" s="88" t="s">
        <v>20</v>
      </c>
      <c r="B13" s="495">
        <v>0</v>
      </c>
      <c r="C13" s="509">
        <v>0</v>
      </c>
      <c r="D13" s="495">
        <v>0</v>
      </c>
      <c r="E13" s="495">
        <v>0</v>
      </c>
    </row>
    <row r="14" spans="1:5" x14ac:dyDescent="0.15">
      <c r="A14" s="88" t="s">
        <v>21</v>
      </c>
      <c r="B14" s="495">
        <v>2</v>
      </c>
      <c r="C14" s="509">
        <v>113</v>
      </c>
      <c r="D14" s="495">
        <v>0</v>
      </c>
      <c r="E14" s="495">
        <v>113</v>
      </c>
    </row>
    <row r="15" spans="1:5" x14ac:dyDescent="0.15">
      <c r="A15" s="88" t="s">
        <v>22</v>
      </c>
      <c r="B15" s="495">
        <v>3</v>
      </c>
      <c r="C15" s="509">
        <v>100</v>
      </c>
      <c r="D15" s="495">
        <v>0</v>
      </c>
      <c r="E15" s="495">
        <v>100</v>
      </c>
    </row>
    <row r="16" spans="1:5" x14ac:dyDescent="0.15">
      <c r="A16" s="88" t="s">
        <v>23</v>
      </c>
      <c r="B16" s="495">
        <v>0</v>
      </c>
      <c r="C16" s="509">
        <v>0</v>
      </c>
      <c r="D16" s="495">
        <v>0</v>
      </c>
      <c r="E16" s="495">
        <v>0</v>
      </c>
    </row>
    <row r="17" spans="1:5" x14ac:dyDescent="0.15">
      <c r="A17" s="88" t="s">
        <v>24</v>
      </c>
      <c r="B17" s="495">
        <v>0</v>
      </c>
      <c r="C17" s="509">
        <v>0</v>
      </c>
      <c r="D17" s="495">
        <v>0</v>
      </c>
      <c r="E17" s="495">
        <v>0</v>
      </c>
    </row>
    <row r="18" spans="1:5" x14ac:dyDescent="0.15">
      <c r="A18" s="88" t="s">
        <v>25</v>
      </c>
      <c r="B18" s="495">
        <v>0</v>
      </c>
      <c r="C18" s="509">
        <v>0</v>
      </c>
      <c r="D18" s="495">
        <v>0</v>
      </c>
      <c r="E18" s="495">
        <v>0</v>
      </c>
    </row>
    <row r="19" spans="1:5" x14ac:dyDescent="0.15">
      <c r="A19" s="88" t="s">
        <v>26</v>
      </c>
      <c r="B19" s="495">
        <v>5</v>
      </c>
      <c r="C19" s="509">
        <v>217</v>
      </c>
      <c r="D19" s="495">
        <v>0</v>
      </c>
      <c r="E19" s="495">
        <v>217</v>
      </c>
    </row>
    <row r="20" spans="1:5" x14ac:dyDescent="0.15">
      <c r="A20" s="88" t="s">
        <v>195</v>
      </c>
      <c r="B20" s="495">
        <v>0</v>
      </c>
      <c r="C20" s="509">
        <v>0</v>
      </c>
      <c r="D20" s="495">
        <v>0</v>
      </c>
      <c r="E20" s="495">
        <v>0</v>
      </c>
    </row>
    <row r="21" spans="1:5" x14ac:dyDescent="0.15">
      <c r="A21" s="88" t="s">
        <v>196</v>
      </c>
      <c r="B21" s="495">
        <v>7</v>
      </c>
      <c r="C21" s="509">
        <v>137</v>
      </c>
      <c r="D21" s="495">
        <v>0</v>
      </c>
      <c r="E21" s="495">
        <v>137</v>
      </c>
    </row>
    <row r="22" spans="1:5" x14ac:dyDescent="0.15">
      <c r="A22" s="88" t="s">
        <v>29</v>
      </c>
      <c r="B22" s="495">
        <v>0</v>
      </c>
      <c r="C22" s="509">
        <v>0</v>
      </c>
      <c r="D22" s="495">
        <v>0</v>
      </c>
      <c r="E22" s="495">
        <v>0</v>
      </c>
    </row>
    <row r="23" spans="1:5" x14ac:dyDescent="0.15">
      <c r="A23" s="88" t="s">
        <v>30</v>
      </c>
      <c r="B23" s="495">
        <v>0</v>
      </c>
      <c r="C23" s="509">
        <v>0</v>
      </c>
      <c r="D23" s="495">
        <v>0</v>
      </c>
      <c r="E23" s="495">
        <v>0</v>
      </c>
    </row>
    <row r="24" spans="1:5" x14ac:dyDescent="0.15">
      <c r="A24" s="11"/>
      <c r="B24" s="11"/>
      <c r="C24" s="11"/>
      <c r="D24" s="11"/>
      <c r="E24" s="11"/>
    </row>
    <row r="25" spans="1:5" s="2" customFormat="1" ht="11.25" customHeight="1" x14ac:dyDescent="0.15">
      <c r="A25" s="497" t="s">
        <v>570</v>
      </c>
      <c r="B25" s="497"/>
      <c r="C25" s="497"/>
      <c r="D25" s="497"/>
      <c r="E25" s="497"/>
    </row>
    <row r="26" spans="1:5" s="61" customFormat="1" x14ac:dyDescent="0.15">
      <c r="A26" s="191" t="s">
        <v>571</v>
      </c>
      <c r="B26" s="498"/>
      <c r="C26" s="498"/>
      <c r="D26" s="498"/>
      <c r="E26" s="498"/>
    </row>
    <row r="27" spans="1:5" s="258" customFormat="1" x14ac:dyDescent="0.25">
      <c r="A27" s="510" t="s">
        <v>70</v>
      </c>
      <c r="B27" s="510"/>
      <c r="C27" s="510"/>
      <c r="D27" s="510"/>
      <c r="E27" s="510"/>
    </row>
    <row r="28" spans="1:5" s="258" customFormat="1" x14ac:dyDescent="0.25">
      <c r="A28" s="11" t="s">
        <v>574</v>
      </c>
      <c r="B28" s="28"/>
      <c r="C28" s="28"/>
      <c r="D28" s="28"/>
      <c r="E28" s="28"/>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workbookViewId="0"/>
  </sheetViews>
  <sheetFormatPr baseColWidth="10" defaultColWidth="9.140625" defaultRowHeight="10.5" x14ac:dyDescent="0.15"/>
  <cols>
    <col min="1" max="1" width="16.140625" style="2" customWidth="1"/>
    <col min="2" max="2" width="11.140625" style="2" customWidth="1"/>
    <col min="3" max="3" width="10.7109375" style="2" customWidth="1"/>
    <col min="4" max="4" width="11.140625" style="2" customWidth="1"/>
    <col min="5" max="5" width="10.140625" style="2" customWidth="1"/>
    <col min="6" max="6" width="9.85546875" style="2" customWidth="1"/>
    <col min="7" max="7" width="9.42578125" style="2" customWidth="1"/>
    <col min="8" max="8" width="9" style="2" customWidth="1"/>
    <col min="9" max="9" width="8.42578125" style="2" customWidth="1"/>
    <col min="10" max="10" width="10.140625" style="2" customWidth="1"/>
    <col min="11" max="11" width="12.28515625" style="2" customWidth="1"/>
    <col min="12" max="12" width="11.28515625" style="2" customWidth="1"/>
    <col min="13" max="13" width="11.42578125" style="2" customWidth="1"/>
    <col min="14" max="14" width="11.5703125" style="2" customWidth="1"/>
    <col min="15" max="16384" width="9.140625" style="2"/>
  </cols>
  <sheetData>
    <row r="2" spans="1:14" ht="11.25" x14ac:dyDescent="0.15">
      <c r="A2" s="511" t="s">
        <v>577</v>
      </c>
      <c r="B2" s="30"/>
      <c r="C2" s="30"/>
      <c r="D2" s="30"/>
      <c r="E2" s="30"/>
      <c r="F2" s="30"/>
      <c r="G2" s="30"/>
      <c r="H2" s="30"/>
      <c r="I2" s="30"/>
      <c r="J2" s="30"/>
      <c r="K2" s="30"/>
      <c r="L2" s="30"/>
      <c r="M2" s="30"/>
      <c r="N2" s="30"/>
    </row>
    <row r="3" spans="1:14" ht="11.25" customHeight="1" x14ac:dyDescent="0.15">
      <c r="A3" s="3"/>
    </row>
    <row r="4" spans="1:14" ht="13.7" customHeight="1" x14ac:dyDescent="0.15">
      <c r="A4" s="481" t="s">
        <v>64</v>
      </c>
      <c r="B4" s="512" t="s">
        <v>578</v>
      </c>
      <c r="C4" s="513"/>
      <c r="D4" s="513"/>
      <c r="E4" s="513"/>
      <c r="F4" s="513"/>
      <c r="G4" s="513"/>
      <c r="H4" s="513"/>
      <c r="I4" s="513"/>
      <c r="J4" s="513"/>
      <c r="K4" s="513"/>
      <c r="L4" s="513"/>
      <c r="M4" s="513"/>
      <c r="N4" s="513"/>
    </row>
    <row r="5" spans="1:14" ht="15.75" customHeight="1" x14ac:dyDescent="0.15">
      <c r="A5" s="489"/>
      <c r="B5" s="514" t="s">
        <v>14</v>
      </c>
      <c r="C5" s="515" t="s">
        <v>200</v>
      </c>
      <c r="D5" s="515" t="s">
        <v>201</v>
      </c>
      <c r="E5" s="515" t="s">
        <v>202</v>
      </c>
      <c r="F5" s="515" t="s">
        <v>203</v>
      </c>
      <c r="G5" s="515" t="s">
        <v>204</v>
      </c>
      <c r="H5" s="515" t="s">
        <v>205</v>
      </c>
      <c r="I5" s="515" t="s">
        <v>206</v>
      </c>
      <c r="J5" s="515" t="s">
        <v>207</v>
      </c>
      <c r="K5" s="515" t="s">
        <v>208</v>
      </c>
      <c r="L5" s="515" t="s">
        <v>209</v>
      </c>
      <c r="M5" s="515" t="s">
        <v>210</v>
      </c>
      <c r="N5" s="515" t="s">
        <v>211</v>
      </c>
    </row>
    <row r="6" spans="1:14" x14ac:dyDescent="0.15">
      <c r="A6" s="508" t="s">
        <v>14</v>
      </c>
      <c r="B6" s="516">
        <v>567</v>
      </c>
      <c r="C6" s="516">
        <v>0</v>
      </c>
      <c r="D6" s="516">
        <v>0</v>
      </c>
      <c r="E6" s="516">
        <v>0</v>
      </c>
      <c r="F6" s="516">
        <v>0</v>
      </c>
      <c r="G6" s="516">
        <v>0</v>
      </c>
      <c r="H6" s="516">
        <v>0</v>
      </c>
      <c r="I6" s="516">
        <v>87</v>
      </c>
      <c r="J6" s="516">
        <v>0</v>
      </c>
      <c r="K6" s="516">
        <v>50</v>
      </c>
      <c r="L6" s="516">
        <v>117</v>
      </c>
      <c r="M6" s="516">
        <v>168</v>
      </c>
      <c r="N6" s="516">
        <v>145</v>
      </c>
    </row>
    <row r="7" spans="1:14" x14ac:dyDescent="0.15">
      <c r="A7" s="88" t="s">
        <v>15</v>
      </c>
      <c r="B7" s="516">
        <v>0</v>
      </c>
      <c r="C7" s="495">
        <v>0</v>
      </c>
      <c r="D7" s="495">
        <v>0</v>
      </c>
      <c r="E7" s="495">
        <v>0</v>
      </c>
      <c r="F7" s="495">
        <v>0</v>
      </c>
      <c r="G7" s="495">
        <v>0</v>
      </c>
      <c r="H7" s="495">
        <v>0</v>
      </c>
      <c r="I7" s="495">
        <v>0</v>
      </c>
      <c r="J7" s="495">
        <v>0</v>
      </c>
      <c r="K7" s="495">
        <v>0</v>
      </c>
      <c r="L7" s="495">
        <v>0</v>
      </c>
      <c r="M7" s="495">
        <v>0</v>
      </c>
      <c r="N7" s="495">
        <v>0</v>
      </c>
    </row>
    <row r="8" spans="1:14" x14ac:dyDescent="0.15">
      <c r="A8" s="88" t="s">
        <v>16</v>
      </c>
      <c r="B8" s="516">
        <v>0</v>
      </c>
      <c r="C8" s="495">
        <v>0</v>
      </c>
      <c r="D8" s="495">
        <v>0</v>
      </c>
      <c r="E8" s="495">
        <v>0</v>
      </c>
      <c r="F8" s="495">
        <v>0</v>
      </c>
      <c r="G8" s="495">
        <v>0</v>
      </c>
      <c r="H8" s="495">
        <v>0</v>
      </c>
      <c r="I8" s="495">
        <v>0</v>
      </c>
      <c r="J8" s="495">
        <v>0</v>
      </c>
      <c r="K8" s="495">
        <v>0</v>
      </c>
      <c r="L8" s="495">
        <v>0</v>
      </c>
      <c r="M8" s="495">
        <v>0</v>
      </c>
      <c r="N8" s="495">
        <v>0</v>
      </c>
    </row>
    <row r="9" spans="1:14" x14ac:dyDescent="0.15">
      <c r="A9" s="88" t="s">
        <v>17</v>
      </c>
      <c r="B9" s="516">
        <v>0</v>
      </c>
      <c r="C9" s="495">
        <v>0</v>
      </c>
      <c r="D9" s="495">
        <v>0</v>
      </c>
      <c r="E9" s="495">
        <v>0</v>
      </c>
      <c r="F9" s="495">
        <v>0</v>
      </c>
      <c r="G9" s="495">
        <v>0</v>
      </c>
      <c r="H9" s="495">
        <v>0</v>
      </c>
      <c r="I9" s="495">
        <v>0</v>
      </c>
      <c r="J9" s="495">
        <v>0</v>
      </c>
      <c r="K9" s="495">
        <v>0</v>
      </c>
      <c r="L9" s="495">
        <v>0</v>
      </c>
      <c r="M9" s="495">
        <v>0</v>
      </c>
      <c r="N9" s="495">
        <v>0</v>
      </c>
    </row>
    <row r="10" spans="1:14" x14ac:dyDescent="0.15">
      <c r="A10" s="88" t="s">
        <v>18</v>
      </c>
      <c r="B10" s="516">
        <v>0</v>
      </c>
      <c r="C10" s="495">
        <v>0</v>
      </c>
      <c r="D10" s="495">
        <v>0</v>
      </c>
      <c r="E10" s="495">
        <v>0</v>
      </c>
      <c r="F10" s="495">
        <v>0</v>
      </c>
      <c r="G10" s="495">
        <v>0</v>
      </c>
      <c r="H10" s="495">
        <v>0</v>
      </c>
      <c r="I10" s="495">
        <v>0</v>
      </c>
      <c r="J10" s="495">
        <v>0</v>
      </c>
      <c r="K10" s="495">
        <v>0</v>
      </c>
      <c r="L10" s="495">
        <v>0</v>
      </c>
      <c r="M10" s="495">
        <v>0</v>
      </c>
      <c r="N10" s="495">
        <v>0</v>
      </c>
    </row>
    <row r="11" spans="1:14" x14ac:dyDescent="0.15">
      <c r="A11" s="88" t="s">
        <v>19</v>
      </c>
      <c r="B11" s="516">
        <v>0</v>
      </c>
      <c r="C11" s="495">
        <v>0</v>
      </c>
      <c r="D11" s="495">
        <v>0</v>
      </c>
      <c r="E11" s="495">
        <v>0</v>
      </c>
      <c r="F11" s="495">
        <v>0</v>
      </c>
      <c r="G11" s="495">
        <v>0</v>
      </c>
      <c r="H11" s="495">
        <v>0</v>
      </c>
      <c r="I11" s="495">
        <v>0</v>
      </c>
      <c r="J11" s="495">
        <v>0</v>
      </c>
      <c r="K11" s="495">
        <v>0</v>
      </c>
      <c r="L11" s="495">
        <v>0</v>
      </c>
      <c r="M11" s="495">
        <v>0</v>
      </c>
      <c r="N11" s="495">
        <v>0</v>
      </c>
    </row>
    <row r="12" spans="1:14" x14ac:dyDescent="0.15">
      <c r="A12" s="88" t="s">
        <v>20</v>
      </c>
      <c r="B12" s="516">
        <v>0</v>
      </c>
      <c r="C12" s="495">
        <v>0</v>
      </c>
      <c r="D12" s="495">
        <v>0</v>
      </c>
      <c r="E12" s="495">
        <v>0</v>
      </c>
      <c r="F12" s="495">
        <v>0</v>
      </c>
      <c r="G12" s="495">
        <v>0</v>
      </c>
      <c r="H12" s="495">
        <v>0</v>
      </c>
      <c r="I12" s="495">
        <v>0</v>
      </c>
      <c r="J12" s="495">
        <v>0</v>
      </c>
      <c r="K12" s="495">
        <v>0</v>
      </c>
      <c r="L12" s="495">
        <v>0</v>
      </c>
      <c r="M12" s="495">
        <v>0</v>
      </c>
      <c r="N12" s="495">
        <v>0</v>
      </c>
    </row>
    <row r="13" spans="1:14" x14ac:dyDescent="0.15">
      <c r="A13" s="88" t="s">
        <v>21</v>
      </c>
      <c r="B13" s="516">
        <v>113</v>
      </c>
      <c r="C13" s="495">
        <v>0</v>
      </c>
      <c r="D13" s="495">
        <v>0</v>
      </c>
      <c r="E13" s="495">
        <v>0</v>
      </c>
      <c r="F13" s="495">
        <v>0</v>
      </c>
      <c r="G13" s="495">
        <v>0</v>
      </c>
      <c r="H13" s="495">
        <v>0</v>
      </c>
      <c r="I13" s="495">
        <v>0</v>
      </c>
      <c r="J13" s="495">
        <v>0</v>
      </c>
      <c r="K13" s="495">
        <v>0</v>
      </c>
      <c r="L13" s="495">
        <v>0</v>
      </c>
      <c r="M13" s="495">
        <v>53</v>
      </c>
      <c r="N13" s="495">
        <v>60</v>
      </c>
    </row>
    <row r="14" spans="1:14" x14ac:dyDescent="0.15">
      <c r="A14" s="88" t="s">
        <v>22</v>
      </c>
      <c r="B14" s="516">
        <v>100</v>
      </c>
      <c r="C14" s="495">
        <v>0</v>
      </c>
      <c r="D14" s="495">
        <v>0</v>
      </c>
      <c r="E14" s="495">
        <v>0</v>
      </c>
      <c r="F14" s="495">
        <v>0</v>
      </c>
      <c r="G14" s="495">
        <v>0</v>
      </c>
      <c r="H14" s="495">
        <v>0</v>
      </c>
      <c r="I14" s="495">
        <v>0</v>
      </c>
      <c r="J14" s="495">
        <v>0</v>
      </c>
      <c r="K14" s="495">
        <v>50</v>
      </c>
      <c r="L14" s="495">
        <v>0</v>
      </c>
      <c r="M14" s="495">
        <v>0</v>
      </c>
      <c r="N14" s="495">
        <v>50</v>
      </c>
    </row>
    <row r="15" spans="1:14" x14ac:dyDescent="0.15">
      <c r="A15" s="88" t="s">
        <v>23</v>
      </c>
      <c r="B15" s="516">
        <v>0</v>
      </c>
      <c r="C15" s="495">
        <v>0</v>
      </c>
      <c r="D15" s="495">
        <v>0</v>
      </c>
      <c r="E15" s="495">
        <v>0</v>
      </c>
      <c r="F15" s="495">
        <v>0</v>
      </c>
      <c r="G15" s="495">
        <v>0</v>
      </c>
      <c r="H15" s="495">
        <v>0</v>
      </c>
      <c r="I15" s="495">
        <v>0</v>
      </c>
      <c r="J15" s="495">
        <v>0</v>
      </c>
      <c r="K15" s="495">
        <v>0</v>
      </c>
      <c r="L15" s="495">
        <v>0</v>
      </c>
      <c r="M15" s="495">
        <v>0</v>
      </c>
      <c r="N15" s="495">
        <v>0</v>
      </c>
    </row>
    <row r="16" spans="1:14" x14ac:dyDescent="0.15">
      <c r="A16" s="88" t="s">
        <v>24</v>
      </c>
      <c r="B16" s="516">
        <v>0</v>
      </c>
      <c r="C16" s="495">
        <v>0</v>
      </c>
      <c r="D16" s="495">
        <v>0</v>
      </c>
      <c r="E16" s="495">
        <v>0</v>
      </c>
      <c r="F16" s="495">
        <v>0</v>
      </c>
      <c r="G16" s="495">
        <v>0</v>
      </c>
      <c r="H16" s="495">
        <v>0</v>
      </c>
      <c r="I16" s="495">
        <v>0</v>
      </c>
      <c r="J16" s="495">
        <v>0</v>
      </c>
      <c r="K16" s="495">
        <v>0</v>
      </c>
      <c r="L16" s="495">
        <v>0</v>
      </c>
      <c r="M16" s="495">
        <v>0</v>
      </c>
      <c r="N16" s="495">
        <v>0</v>
      </c>
    </row>
    <row r="17" spans="1:14" x14ac:dyDescent="0.15">
      <c r="A17" s="88" t="s">
        <v>25</v>
      </c>
      <c r="B17" s="516">
        <v>0</v>
      </c>
      <c r="C17" s="495">
        <v>0</v>
      </c>
      <c r="D17" s="495">
        <v>0</v>
      </c>
      <c r="E17" s="495">
        <v>0</v>
      </c>
      <c r="F17" s="495">
        <v>0</v>
      </c>
      <c r="G17" s="495">
        <v>0</v>
      </c>
      <c r="H17" s="495">
        <v>0</v>
      </c>
      <c r="I17" s="495">
        <v>0</v>
      </c>
      <c r="J17" s="495">
        <v>0</v>
      </c>
      <c r="K17" s="495">
        <v>0</v>
      </c>
      <c r="L17" s="495">
        <v>0</v>
      </c>
      <c r="M17" s="495">
        <v>0</v>
      </c>
      <c r="N17" s="495">
        <v>0</v>
      </c>
    </row>
    <row r="18" spans="1:14" x14ac:dyDescent="0.15">
      <c r="A18" s="88" t="s">
        <v>26</v>
      </c>
      <c r="B18" s="516">
        <v>217</v>
      </c>
      <c r="C18" s="495">
        <v>0</v>
      </c>
      <c r="D18" s="495">
        <v>0</v>
      </c>
      <c r="E18" s="495">
        <v>0</v>
      </c>
      <c r="F18" s="495">
        <v>0</v>
      </c>
      <c r="G18" s="495">
        <v>0</v>
      </c>
      <c r="H18" s="495">
        <v>0</v>
      </c>
      <c r="I18" s="495">
        <v>60</v>
      </c>
      <c r="J18" s="495">
        <v>0</v>
      </c>
      <c r="K18" s="495">
        <v>0</v>
      </c>
      <c r="L18" s="495">
        <v>52</v>
      </c>
      <c r="M18" s="495">
        <v>85</v>
      </c>
      <c r="N18" s="495">
        <v>20</v>
      </c>
    </row>
    <row r="19" spans="1:14" x14ac:dyDescent="0.15">
      <c r="A19" s="88" t="s">
        <v>195</v>
      </c>
      <c r="B19" s="516">
        <v>0</v>
      </c>
      <c r="C19" s="495">
        <v>0</v>
      </c>
      <c r="D19" s="495">
        <v>0</v>
      </c>
      <c r="E19" s="495">
        <v>0</v>
      </c>
      <c r="F19" s="495">
        <v>0</v>
      </c>
      <c r="G19" s="495">
        <v>0</v>
      </c>
      <c r="H19" s="495">
        <v>0</v>
      </c>
      <c r="I19" s="495">
        <v>0</v>
      </c>
      <c r="J19" s="495">
        <v>0</v>
      </c>
      <c r="K19" s="495">
        <v>0</v>
      </c>
      <c r="L19" s="495">
        <v>0</v>
      </c>
      <c r="M19" s="495">
        <v>0</v>
      </c>
      <c r="N19" s="495">
        <v>0</v>
      </c>
    </row>
    <row r="20" spans="1:14" x14ac:dyDescent="0.15">
      <c r="A20" s="88" t="s">
        <v>196</v>
      </c>
      <c r="B20" s="516">
        <v>137</v>
      </c>
      <c r="C20" s="495">
        <v>0</v>
      </c>
      <c r="D20" s="495">
        <v>0</v>
      </c>
      <c r="E20" s="495">
        <v>0</v>
      </c>
      <c r="F20" s="495">
        <v>0</v>
      </c>
      <c r="G20" s="495">
        <v>0</v>
      </c>
      <c r="H20" s="495">
        <v>0</v>
      </c>
      <c r="I20" s="495">
        <v>27</v>
      </c>
      <c r="J20" s="495">
        <v>0</v>
      </c>
      <c r="K20" s="495">
        <v>0</v>
      </c>
      <c r="L20" s="495">
        <v>65</v>
      </c>
      <c r="M20" s="495">
        <v>30</v>
      </c>
      <c r="N20" s="495">
        <v>15</v>
      </c>
    </row>
    <row r="21" spans="1:14" x14ac:dyDescent="0.15">
      <c r="A21" s="88" t="s">
        <v>29</v>
      </c>
      <c r="B21" s="516">
        <v>0</v>
      </c>
      <c r="C21" s="495">
        <v>0</v>
      </c>
      <c r="D21" s="495">
        <v>0</v>
      </c>
      <c r="E21" s="495">
        <v>0</v>
      </c>
      <c r="F21" s="495">
        <v>0</v>
      </c>
      <c r="G21" s="495">
        <v>0</v>
      </c>
      <c r="H21" s="495">
        <v>0</v>
      </c>
      <c r="I21" s="495">
        <v>0</v>
      </c>
      <c r="J21" s="495">
        <v>0</v>
      </c>
      <c r="K21" s="495">
        <v>0</v>
      </c>
      <c r="L21" s="495">
        <v>0</v>
      </c>
      <c r="M21" s="495">
        <v>0</v>
      </c>
      <c r="N21" s="495">
        <v>0</v>
      </c>
    </row>
    <row r="22" spans="1:14" x14ac:dyDescent="0.15">
      <c r="A22" s="88" t="s">
        <v>30</v>
      </c>
      <c r="B22" s="516">
        <v>0</v>
      </c>
      <c r="C22" s="495">
        <v>0</v>
      </c>
      <c r="D22" s="495">
        <v>0</v>
      </c>
      <c r="E22" s="495">
        <v>0</v>
      </c>
      <c r="F22" s="495">
        <v>0</v>
      </c>
      <c r="G22" s="495">
        <v>0</v>
      </c>
      <c r="H22" s="495">
        <v>0</v>
      </c>
      <c r="I22" s="495">
        <v>0</v>
      </c>
      <c r="J22" s="495">
        <v>0</v>
      </c>
      <c r="K22" s="495">
        <v>0</v>
      </c>
      <c r="L22" s="495">
        <v>0</v>
      </c>
      <c r="M22" s="495">
        <v>0</v>
      </c>
      <c r="N22" s="495">
        <v>0</v>
      </c>
    </row>
    <row r="23" spans="1:14" ht="11.25" customHeight="1" x14ac:dyDescent="0.15">
      <c r="A23" s="11"/>
    </row>
    <row r="24" spans="1:14" ht="11.25" customHeight="1" x14ac:dyDescent="0.15">
      <c r="A24" s="497" t="s">
        <v>570</v>
      </c>
      <c r="B24" s="497"/>
      <c r="C24" s="497"/>
      <c r="D24" s="497"/>
      <c r="E24" s="497"/>
    </row>
    <row r="25" spans="1:14" s="500" customFormat="1" x14ac:dyDescent="0.15">
      <c r="A25" s="191" t="s">
        <v>579</v>
      </c>
      <c r="B25" s="499"/>
      <c r="C25" s="499"/>
      <c r="D25" s="499"/>
      <c r="E25" s="499"/>
      <c r="F25" s="499"/>
      <c r="G25" s="499"/>
      <c r="H25" s="499"/>
      <c r="I25" s="499"/>
    </row>
    <row r="26" spans="1:14" s="500" customFormat="1" x14ac:dyDescent="0.15">
      <c r="A26" s="191" t="s">
        <v>580</v>
      </c>
      <c r="B26" s="499"/>
      <c r="C26" s="499"/>
      <c r="D26" s="499"/>
      <c r="E26" s="499"/>
      <c r="F26" s="499"/>
      <c r="G26" s="499"/>
      <c r="H26" s="499"/>
      <c r="I26" s="499"/>
    </row>
    <row r="27" spans="1:14" ht="11.25" customHeight="1" x14ac:dyDescent="0.15">
      <c r="A27" s="510" t="s">
        <v>70</v>
      </c>
      <c r="B27" s="510"/>
      <c r="C27" s="510"/>
      <c r="D27" s="510"/>
      <c r="E27" s="510"/>
      <c r="F27" s="510"/>
      <c r="G27" s="510"/>
      <c r="H27" s="510"/>
      <c r="I27" s="510"/>
      <c r="J27" s="510"/>
      <c r="K27" s="510"/>
      <c r="L27" s="510"/>
      <c r="M27" s="510"/>
      <c r="N27" s="510"/>
    </row>
    <row r="28" spans="1:14" ht="11.25" customHeight="1" x14ac:dyDescent="0.15">
      <c r="A28" s="11" t="s">
        <v>574</v>
      </c>
      <c r="B28" s="28"/>
      <c r="C28" s="28"/>
      <c r="D28" s="28"/>
      <c r="E28" s="28"/>
      <c r="F28" s="28"/>
      <c r="L28" s="28"/>
      <c r="M28" s="28"/>
      <c r="N28" s="28"/>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workbookViewId="0"/>
  </sheetViews>
  <sheetFormatPr baseColWidth="10" defaultColWidth="9.140625" defaultRowHeight="10.5" x14ac:dyDescent="0.15"/>
  <cols>
    <col min="1" max="1" width="28.5703125" style="530" customWidth="1"/>
    <col min="2" max="3" width="25.5703125" style="2" customWidth="1"/>
    <col min="4" max="16384" width="9.140625" style="2"/>
  </cols>
  <sheetData>
    <row r="2" spans="1:3" x14ac:dyDescent="0.15">
      <c r="A2" s="517" t="s">
        <v>581</v>
      </c>
    </row>
    <row r="3" spans="1:3" ht="10.5" customHeight="1" x14ac:dyDescent="0.15">
      <c r="A3" s="518"/>
      <c r="B3" s="28"/>
      <c r="C3" s="28"/>
    </row>
    <row r="4" spans="1:3" s="522" customFormat="1" ht="15" customHeight="1" x14ac:dyDescent="0.25">
      <c r="A4" s="519" t="s">
        <v>582</v>
      </c>
      <c r="B4" s="520" t="s">
        <v>583</v>
      </c>
      <c r="C4" s="521"/>
    </row>
    <row r="5" spans="1:3" s="522" customFormat="1" ht="15" customHeight="1" x14ac:dyDescent="0.25">
      <c r="A5" s="523"/>
      <c r="B5" s="483" t="s">
        <v>584</v>
      </c>
      <c r="C5" s="483" t="s">
        <v>551</v>
      </c>
    </row>
    <row r="6" spans="1:3" x14ac:dyDescent="0.15">
      <c r="A6" s="524" t="s">
        <v>14</v>
      </c>
      <c r="B6" s="525">
        <v>52</v>
      </c>
      <c r="C6" s="526">
        <v>17</v>
      </c>
    </row>
    <row r="7" spans="1:3" x14ac:dyDescent="0.15">
      <c r="A7" s="527" t="s">
        <v>15</v>
      </c>
      <c r="B7" s="528">
        <v>1</v>
      </c>
      <c r="C7" s="528">
        <v>0</v>
      </c>
    </row>
    <row r="8" spans="1:3" x14ac:dyDescent="0.15">
      <c r="A8" s="527" t="s">
        <v>16</v>
      </c>
      <c r="B8" s="528">
        <v>2</v>
      </c>
      <c r="C8" s="528">
        <v>0</v>
      </c>
    </row>
    <row r="9" spans="1:3" x14ac:dyDescent="0.15">
      <c r="A9" s="527" t="s">
        <v>17</v>
      </c>
      <c r="B9" s="528">
        <v>2</v>
      </c>
      <c r="C9" s="528">
        <v>0</v>
      </c>
    </row>
    <row r="10" spans="1:3" x14ac:dyDescent="0.15">
      <c r="A10" s="527" t="s">
        <v>18</v>
      </c>
      <c r="B10" s="528">
        <v>5</v>
      </c>
      <c r="C10" s="528">
        <v>0</v>
      </c>
    </row>
    <row r="11" spans="1:3" x14ac:dyDescent="0.15">
      <c r="A11" s="527" t="s">
        <v>19</v>
      </c>
      <c r="B11" s="528">
        <v>2</v>
      </c>
      <c r="C11" s="528">
        <v>1</v>
      </c>
    </row>
    <row r="12" spans="1:3" x14ac:dyDescent="0.15">
      <c r="A12" s="527" t="s">
        <v>20</v>
      </c>
      <c r="B12" s="528">
        <v>6</v>
      </c>
      <c r="C12" s="528">
        <v>0</v>
      </c>
    </row>
    <row r="13" spans="1:3" x14ac:dyDescent="0.15">
      <c r="A13" s="527" t="s">
        <v>21</v>
      </c>
      <c r="B13" s="528">
        <v>13</v>
      </c>
      <c r="C13" s="528">
        <v>15</v>
      </c>
    </row>
    <row r="14" spans="1:3" x14ac:dyDescent="0.15">
      <c r="A14" s="527" t="s">
        <v>22</v>
      </c>
      <c r="B14" s="528">
        <v>2</v>
      </c>
      <c r="C14" s="528">
        <v>0</v>
      </c>
    </row>
    <row r="15" spans="1:3" x14ac:dyDescent="0.15">
      <c r="A15" s="527" t="s">
        <v>23</v>
      </c>
      <c r="B15" s="528">
        <v>2</v>
      </c>
      <c r="C15" s="528">
        <v>0</v>
      </c>
    </row>
    <row r="16" spans="1:3" x14ac:dyDescent="0.15">
      <c r="A16" s="527" t="s">
        <v>24</v>
      </c>
      <c r="B16" s="528">
        <v>2</v>
      </c>
      <c r="C16" s="528">
        <v>0</v>
      </c>
    </row>
    <row r="17" spans="1:3" x14ac:dyDescent="0.15">
      <c r="A17" s="527" t="s">
        <v>25</v>
      </c>
      <c r="B17" s="528">
        <v>4</v>
      </c>
      <c r="C17" s="528">
        <v>0</v>
      </c>
    </row>
    <row r="18" spans="1:3" x14ac:dyDescent="0.15">
      <c r="A18" s="527" t="s">
        <v>26</v>
      </c>
      <c r="B18" s="528">
        <v>2</v>
      </c>
      <c r="C18" s="528">
        <v>0</v>
      </c>
    </row>
    <row r="19" spans="1:3" x14ac:dyDescent="0.15">
      <c r="A19" s="527" t="s">
        <v>195</v>
      </c>
      <c r="B19" s="528">
        <v>2</v>
      </c>
      <c r="C19" s="528">
        <v>0</v>
      </c>
    </row>
    <row r="20" spans="1:3" x14ac:dyDescent="0.15">
      <c r="A20" s="527" t="s">
        <v>196</v>
      </c>
      <c r="B20" s="528">
        <v>3</v>
      </c>
      <c r="C20" s="528">
        <v>0</v>
      </c>
    </row>
    <row r="21" spans="1:3" x14ac:dyDescent="0.15">
      <c r="A21" s="527" t="s">
        <v>29</v>
      </c>
      <c r="B21" s="528">
        <v>1</v>
      </c>
      <c r="C21" s="528">
        <v>1</v>
      </c>
    </row>
    <row r="22" spans="1:3" x14ac:dyDescent="0.15">
      <c r="A22" s="527" t="s">
        <v>30</v>
      </c>
      <c r="B22" s="528">
        <v>3</v>
      </c>
      <c r="C22" s="528">
        <v>0</v>
      </c>
    </row>
    <row r="23" spans="1:3" x14ac:dyDescent="0.15">
      <c r="A23" s="527"/>
      <c r="B23" s="529"/>
      <c r="C23" s="529"/>
    </row>
    <row r="24" spans="1:3" x14ac:dyDescent="0.15">
      <c r="A24" s="527" t="s">
        <v>585</v>
      </c>
      <c r="B24" s="11"/>
      <c r="C24" s="11"/>
    </row>
    <row r="25" spans="1:3" x14ac:dyDescent="0.15">
      <c r="A25" s="371" t="s">
        <v>302</v>
      </c>
      <c r="B25" s="273"/>
      <c r="C25" s="273"/>
    </row>
    <row r="26" spans="1:3" x14ac:dyDescent="0.15">
      <c r="A26" s="527" t="s">
        <v>586</v>
      </c>
      <c r="B26" s="49"/>
      <c r="C26" s="49"/>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workbookViewId="0"/>
  </sheetViews>
  <sheetFormatPr baseColWidth="10" defaultColWidth="9.140625" defaultRowHeight="10.5" x14ac:dyDescent="0.15"/>
  <cols>
    <col min="1" max="1" width="14.140625" style="61" customWidth="1"/>
    <col min="2" max="3" width="35.7109375" style="61" customWidth="1"/>
    <col min="4" max="256" width="9.140625" style="61"/>
    <col min="257" max="257" width="14.140625" style="61" customWidth="1"/>
    <col min="258" max="258" width="21.85546875" style="61" customWidth="1"/>
    <col min="259" max="259" width="27.28515625" style="61" customWidth="1"/>
    <col min="260" max="512" width="9.140625" style="61"/>
    <col min="513" max="513" width="14.140625" style="61" customWidth="1"/>
    <col min="514" max="514" width="21.85546875" style="61" customWidth="1"/>
    <col min="515" max="515" width="27.28515625" style="61" customWidth="1"/>
    <col min="516" max="768" width="9.140625" style="61"/>
    <col min="769" max="769" width="14.140625" style="61" customWidth="1"/>
    <col min="770" max="770" width="21.85546875" style="61" customWidth="1"/>
    <col min="771" max="771" width="27.28515625" style="61" customWidth="1"/>
    <col min="772" max="1024" width="9.140625" style="61"/>
    <col min="1025" max="1025" width="14.140625" style="61" customWidth="1"/>
    <col min="1026" max="1026" width="21.85546875" style="61" customWidth="1"/>
    <col min="1027" max="1027" width="27.28515625" style="61" customWidth="1"/>
    <col min="1028" max="1280" width="9.140625" style="61"/>
    <col min="1281" max="1281" width="14.140625" style="61" customWidth="1"/>
    <col min="1282" max="1282" width="21.85546875" style="61" customWidth="1"/>
    <col min="1283" max="1283" width="27.28515625" style="61" customWidth="1"/>
    <col min="1284" max="1536" width="9.140625" style="61"/>
    <col min="1537" max="1537" width="14.140625" style="61" customWidth="1"/>
    <col min="1538" max="1538" width="21.85546875" style="61" customWidth="1"/>
    <col min="1539" max="1539" width="27.28515625" style="61" customWidth="1"/>
    <col min="1540" max="1792" width="9.140625" style="61"/>
    <col min="1793" max="1793" width="14.140625" style="61" customWidth="1"/>
    <col min="1794" max="1794" width="21.85546875" style="61" customWidth="1"/>
    <col min="1795" max="1795" width="27.28515625" style="61" customWidth="1"/>
    <col min="1796" max="2048" width="9.140625" style="61"/>
    <col min="2049" max="2049" width="14.140625" style="61" customWidth="1"/>
    <col min="2050" max="2050" width="21.85546875" style="61" customWidth="1"/>
    <col min="2051" max="2051" width="27.28515625" style="61" customWidth="1"/>
    <col min="2052" max="2304" width="9.140625" style="61"/>
    <col min="2305" max="2305" width="14.140625" style="61" customWidth="1"/>
    <col min="2306" max="2306" width="21.85546875" style="61" customWidth="1"/>
    <col min="2307" max="2307" width="27.28515625" style="61" customWidth="1"/>
    <col min="2308" max="2560" width="9.140625" style="61"/>
    <col min="2561" max="2561" width="14.140625" style="61" customWidth="1"/>
    <col min="2562" max="2562" width="21.85546875" style="61" customWidth="1"/>
    <col min="2563" max="2563" width="27.28515625" style="61" customWidth="1"/>
    <col min="2564" max="2816" width="9.140625" style="61"/>
    <col min="2817" max="2817" width="14.140625" style="61" customWidth="1"/>
    <col min="2818" max="2818" width="21.85546875" style="61" customWidth="1"/>
    <col min="2819" max="2819" width="27.28515625" style="61" customWidth="1"/>
    <col min="2820" max="3072" width="9.140625" style="61"/>
    <col min="3073" max="3073" width="14.140625" style="61" customWidth="1"/>
    <col min="3074" max="3074" width="21.85546875" style="61" customWidth="1"/>
    <col min="3075" max="3075" width="27.28515625" style="61" customWidth="1"/>
    <col min="3076" max="3328" width="9.140625" style="61"/>
    <col min="3329" max="3329" width="14.140625" style="61" customWidth="1"/>
    <col min="3330" max="3330" width="21.85546875" style="61" customWidth="1"/>
    <col min="3331" max="3331" width="27.28515625" style="61" customWidth="1"/>
    <col min="3332" max="3584" width="9.140625" style="61"/>
    <col min="3585" max="3585" width="14.140625" style="61" customWidth="1"/>
    <col min="3586" max="3586" width="21.85546875" style="61" customWidth="1"/>
    <col min="3587" max="3587" width="27.28515625" style="61" customWidth="1"/>
    <col min="3588" max="3840" width="9.140625" style="61"/>
    <col min="3841" max="3841" width="14.140625" style="61" customWidth="1"/>
    <col min="3842" max="3842" width="21.85546875" style="61" customWidth="1"/>
    <col min="3843" max="3843" width="27.28515625" style="61" customWidth="1"/>
    <col min="3844" max="4096" width="9.140625" style="61"/>
    <col min="4097" max="4097" width="14.140625" style="61" customWidth="1"/>
    <col min="4098" max="4098" width="21.85546875" style="61" customWidth="1"/>
    <col min="4099" max="4099" width="27.28515625" style="61" customWidth="1"/>
    <col min="4100" max="4352" width="9.140625" style="61"/>
    <col min="4353" max="4353" width="14.140625" style="61" customWidth="1"/>
    <col min="4354" max="4354" width="21.85546875" style="61" customWidth="1"/>
    <col min="4355" max="4355" width="27.28515625" style="61" customWidth="1"/>
    <col min="4356" max="4608" width="9.140625" style="61"/>
    <col min="4609" max="4609" width="14.140625" style="61" customWidth="1"/>
    <col min="4610" max="4610" width="21.85546875" style="61" customWidth="1"/>
    <col min="4611" max="4611" width="27.28515625" style="61" customWidth="1"/>
    <col min="4612" max="4864" width="9.140625" style="61"/>
    <col min="4865" max="4865" width="14.140625" style="61" customWidth="1"/>
    <col min="4866" max="4866" width="21.85546875" style="61" customWidth="1"/>
    <col min="4867" max="4867" width="27.28515625" style="61" customWidth="1"/>
    <col min="4868" max="5120" width="9.140625" style="61"/>
    <col min="5121" max="5121" width="14.140625" style="61" customWidth="1"/>
    <col min="5122" max="5122" width="21.85546875" style="61" customWidth="1"/>
    <col min="5123" max="5123" width="27.28515625" style="61" customWidth="1"/>
    <col min="5124" max="5376" width="9.140625" style="61"/>
    <col min="5377" max="5377" width="14.140625" style="61" customWidth="1"/>
    <col min="5378" max="5378" width="21.85546875" style="61" customWidth="1"/>
    <col min="5379" max="5379" width="27.28515625" style="61" customWidth="1"/>
    <col min="5380" max="5632" width="9.140625" style="61"/>
    <col min="5633" max="5633" width="14.140625" style="61" customWidth="1"/>
    <col min="5634" max="5634" width="21.85546875" style="61" customWidth="1"/>
    <col min="5635" max="5635" width="27.28515625" style="61" customWidth="1"/>
    <col min="5636" max="5888" width="9.140625" style="61"/>
    <col min="5889" max="5889" width="14.140625" style="61" customWidth="1"/>
    <col min="5890" max="5890" width="21.85546875" style="61" customWidth="1"/>
    <col min="5891" max="5891" width="27.28515625" style="61" customWidth="1"/>
    <col min="5892" max="6144" width="9.140625" style="61"/>
    <col min="6145" max="6145" width="14.140625" style="61" customWidth="1"/>
    <col min="6146" max="6146" width="21.85546875" style="61" customWidth="1"/>
    <col min="6147" max="6147" width="27.28515625" style="61" customWidth="1"/>
    <col min="6148" max="6400" width="9.140625" style="61"/>
    <col min="6401" max="6401" width="14.140625" style="61" customWidth="1"/>
    <col min="6402" max="6402" width="21.85546875" style="61" customWidth="1"/>
    <col min="6403" max="6403" width="27.28515625" style="61" customWidth="1"/>
    <col min="6404" max="6656" width="9.140625" style="61"/>
    <col min="6657" max="6657" width="14.140625" style="61" customWidth="1"/>
    <col min="6658" max="6658" width="21.85546875" style="61" customWidth="1"/>
    <col min="6659" max="6659" width="27.28515625" style="61" customWidth="1"/>
    <col min="6660" max="6912" width="9.140625" style="61"/>
    <col min="6913" max="6913" width="14.140625" style="61" customWidth="1"/>
    <col min="6914" max="6914" width="21.85546875" style="61" customWidth="1"/>
    <col min="6915" max="6915" width="27.28515625" style="61" customWidth="1"/>
    <col min="6916" max="7168" width="9.140625" style="61"/>
    <col min="7169" max="7169" width="14.140625" style="61" customWidth="1"/>
    <col min="7170" max="7170" width="21.85546875" style="61" customWidth="1"/>
    <col min="7171" max="7171" width="27.28515625" style="61" customWidth="1"/>
    <col min="7172" max="7424" width="9.140625" style="61"/>
    <col min="7425" max="7425" width="14.140625" style="61" customWidth="1"/>
    <col min="7426" max="7426" width="21.85546875" style="61" customWidth="1"/>
    <col min="7427" max="7427" width="27.28515625" style="61" customWidth="1"/>
    <col min="7428" max="7680" width="9.140625" style="61"/>
    <col min="7681" max="7681" width="14.140625" style="61" customWidth="1"/>
    <col min="7682" max="7682" width="21.85546875" style="61" customWidth="1"/>
    <col min="7683" max="7683" width="27.28515625" style="61" customWidth="1"/>
    <col min="7684" max="7936" width="9.140625" style="61"/>
    <col min="7937" max="7937" width="14.140625" style="61" customWidth="1"/>
    <col min="7938" max="7938" width="21.85546875" style="61" customWidth="1"/>
    <col min="7939" max="7939" width="27.28515625" style="61" customWidth="1"/>
    <col min="7940" max="8192" width="9.140625" style="61"/>
    <col min="8193" max="8193" width="14.140625" style="61" customWidth="1"/>
    <col min="8194" max="8194" width="21.85546875" style="61" customWidth="1"/>
    <col min="8195" max="8195" width="27.28515625" style="61" customWidth="1"/>
    <col min="8196" max="8448" width="9.140625" style="61"/>
    <col min="8449" max="8449" width="14.140625" style="61" customWidth="1"/>
    <col min="8450" max="8450" width="21.85546875" style="61" customWidth="1"/>
    <col min="8451" max="8451" width="27.28515625" style="61" customWidth="1"/>
    <col min="8452" max="8704" width="9.140625" style="61"/>
    <col min="8705" max="8705" width="14.140625" style="61" customWidth="1"/>
    <col min="8706" max="8706" width="21.85546875" style="61" customWidth="1"/>
    <col min="8707" max="8707" width="27.28515625" style="61" customWidth="1"/>
    <col min="8708" max="8960" width="9.140625" style="61"/>
    <col min="8961" max="8961" width="14.140625" style="61" customWidth="1"/>
    <col min="8962" max="8962" width="21.85546875" style="61" customWidth="1"/>
    <col min="8963" max="8963" width="27.28515625" style="61" customWidth="1"/>
    <col min="8964" max="9216" width="9.140625" style="61"/>
    <col min="9217" max="9217" width="14.140625" style="61" customWidth="1"/>
    <col min="9218" max="9218" width="21.85546875" style="61" customWidth="1"/>
    <col min="9219" max="9219" width="27.28515625" style="61" customWidth="1"/>
    <col min="9220" max="9472" width="9.140625" style="61"/>
    <col min="9473" max="9473" width="14.140625" style="61" customWidth="1"/>
    <col min="9474" max="9474" width="21.85546875" style="61" customWidth="1"/>
    <col min="9475" max="9475" width="27.28515625" style="61" customWidth="1"/>
    <col min="9476" max="9728" width="9.140625" style="61"/>
    <col min="9729" max="9729" width="14.140625" style="61" customWidth="1"/>
    <col min="9730" max="9730" width="21.85546875" style="61" customWidth="1"/>
    <col min="9731" max="9731" width="27.28515625" style="61" customWidth="1"/>
    <col min="9732" max="9984" width="9.140625" style="61"/>
    <col min="9985" max="9985" width="14.140625" style="61" customWidth="1"/>
    <col min="9986" max="9986" width="21.85546875" style="61" customWidth="1"/>
    <col min="9987" max="9987" width="27.28515625" style="61" customWidth="1"/>
    <col min="9988" max="10240" width="9.140625" style="61"/>
    <col min="10241" max="10241" width="14.140625" style="61" customWidth="1"/>
    <col min="10242" max="10242" width="21.85546875" style="61" customWidth="1"/>
    <col min="10243" max="10243" width="27.28515625" style="61" customWidth="1"/>
    <col min="10244" max="10496" width="9.140625" style="61"/>
    <col min="10497" max="10497" width="14.140625" style="61" customWidth="1"/>
    <col min="10498" max="10498" width="21.85546875" style="61" customWidth="1"/>
    <col min="10499" max="10499" width="27.28515625" style="61" customWidth="1"/>
    <col min="10500" max="10752" width="9.140625" style="61"/>
    <col min="10753" max="10753" width="14.140625" style="61" customWidth="1"/>
    <col min="10754" max="10754" width="21.85546875" style="61" customWidth="1"/>
    <col min="10755" max="10755" width="27.28515625" style="61" customWidth="1"/>
    <col min="10756" max="11008" width="9.140625" style="61"/>
    <col min="11009" max="11009" width="14.140625" style="61" customWidth="1"/>
    <col min="11010" max="11010" width="21.85546875" style="61" customWidth="1"/>
    <col min="11011" max="11011" width="27.28515625" style="61" customWidth="1"/>
    <col min="11012" max="11264" width="9.140625" style="61"/>
    <col min="11265" max="11265" width="14.140625" style="61" customWidth="1"/>
    <col min="11266" max="11266" width="21.85546875" style="61" customWidth="1"/>
    <col min="11267" max="11267" width="27.28515625" style="61" customWidth="1"/>
    <col min="11268" max="11520" width="9.140625" style="61"/>
    <col min="11521" max="11521" width="14.140625" style="61" customWidth="1"/>
    <col min="11522" max="11522" width="21.85546875" style="61" customWidth="1"/>
    <col min="11523" max="11523" width="27.28515625" style="61" customWidth="1"/>
    <col min="11524" max="11776" width="9.140625" style="61"/>
    <col min="11777" max="11777" width="14.140625" style="61" customWidth="1"/>
    <col min="11778" max="11778" width="21.85546875" style="61" customWidth="1"/>
    <col min="11779" max="11779" width="27.28515625" style="61" customWidth="1"/>
    <col min="11780" max="12032" width="9.140625" style="61"/>
    <col min="12033" max="12033" width="14.140625" style="61" customWidth="1"/>
    <col min="12034" max="12034" width="21.85546875" style="61" customWidth="1"/>
    <col min="12035" max="12035" width="27.28515625" style="61" customWidth="1"/>
    <col min="12036" max="12288" width="9.140625" style="61"/>
    <col min="12289" max="12289" width="14.140625" style="61" customWidth="1"/>
    <col min="12290" max="12290" width="21.85546875" style="61" customWidth="1"/>
    <col min="12291" max="12291" width="27.28515625" style="61" customWidth="1"/>
    <col min="12292" max="12544" width="9.140625" style="61"/>
    <col min="12545" max="12545" width="14.140625" style="61" customWidth="1"/>
    <col min="12546" max="12546" width="21.85546875" style="61" customWidth="1"/>
    <col min="12547" max="12547" width="27.28515625" style="61" customWidth="1"/>
    <col min="12548" max="12800" width="9.140625" style="61"/>
    <col min="12801" max="12801" width="14.140625" style="61" customWidth="1"/>
    <col min="12802" max="12802" width="21.85546875" style="61" customWidth="1"/>
    <col min="12803" max="12803" width="27.28515625" style="61" customWidth="1"/>
    <col min="12804" max="13056" width="9.140625" style="61"/>
    <col min="13057" max="13057" width="14.140625" style="61" customWidth="1"/>
    <col min="13058" max="13058" width="21.85546875" style="61" customWidth="1"/>
    <col min="13059" max="13059" width="27.28515625" style="61" customWidth="1"/>
    <col min="13060" max="13312" width="9.140625" style="61"/>
    <col min="13313" max="13313" width="14.140625" style="61" customWidth="1"/>
    <col min="13314" max="13314" width="21.85546875" style="61" customWidth="1"/>
    <col min="13315" max="13315" width="27.28515625" style="61" customWidth="1"/>
    <col min="13316" max="13568" width="9.140625" style="61"/>
    <col min="13569" max="13569" width="14.140625" style="61" customWidth="1"/>
    <col min="13570" max="13570" width="21.85546875" style="61" customWidth="1"/>
    <col min="13571" max="13571" width="27.28515625" style="61" customWidth="1"/>
    <col min="13572" max="13824" width="9.140625" style="61"/>
    <col min="13825" max="13825" width="14.140625" style="61" customWidth="1"/>
    <col min="13826" max="13826" width="21.85546875" style="61" customWidth="1"/>
    <col min="13827" max="13827" width="27.28515625" style="61" customWidth="1"/>
    <col min="13828" max="14080" width="9.140625" style="61"/>
    <col min="14081" max="14081" width="14.140625" style="61" customWidth="1"/>
    <col min="14082" max="14082" width="21.85546875" style="61" customWidth="1"/>
    <col min="14083" max="14083" width="27.28515625" style="61" customWidth="1"/>
    <col min="14084" max="14336" width="9.140625" style="61"/>
    <col min="14337" max="14337" width="14.140625" style="61" customWidth="1"/>
    <col min="14338" max="14338" width="21.85546875" style="61" customWidth="1"/>
    <col min="14339" max="14339" width="27.28515625" style="61" customWidth="1"/>
    <col min="14340" max="14592" width="9.140625" style="61"/>
    <col min="14593" max="14593" width="14.140625" style="61" customWidth="1"/>
    <col min="14594" max="14594" width="21.85546875" style="61" customWidth="1"/>
    <col min="14595" max="14595" width="27.28515625" style="61" customWidth="1"/>
    <col min="14596" max="14848" width="9.140625" style="61"/>
    <col min="14849" max="14849" width="14.140625" style="61" customWidth="1"/>
    <col min="14850" max="14850" width="21.85546875" style="61" customWidth="1"/>
    <col min="14851" max="14851" width="27.28515625" style="61" customWidth="1"/>
    <col min="14852" max="15104" width="9.140625" style="61"/>
    <col min="15105" max="15105" width="14.140625" style="61" customWidth="1"/>
    <col min="15106" max="15106" width="21.85546875" style="61" customWidth="1"/>
    <col min="15107" max="15107" width="27.28515625" style="61" customWidth="1"/>
    <col min="15108" max="15360" width="9.140625" style="61"/>
    <col min="15361" max="15361" width="14.140625" style="61" customWidth="1"/>
    <col min="15362" max="15362" width="21.85546875" style="61" customWidth="1"/>
    <col min="15363" max="15363" width="27.28515625" style="61" customWidth="1"/>
    <col min="15364" max="15616" width="9.140625" style="61"/>
    <col min="15617" max="15617" width="14.140625" style="61" customWidth="1"/>
    <col min="15618" max="15618" width="21.85546875" style="61" customWidth="1"/>
    <col min="15619" max="15619" width="27.28515625" style="61" customWidth="1"/>
    <col min="15620" max="15872" width="9.140625" style="61"/>
    <col min="15873" max="15873" width="14.140625" style="61" customWidth="1"/>
    <col min="15874" max="15874" width="21.85546875" style="61" customWidth="1"/>
    <col min="15875" max="15875" width="27.28515625" style="61" customWidth="1"/>
    <col min="15876" max="16128" width="9.140625" style="61"/>
    <col min="16129" max="16129" width="14.140625" style="61" customWidth="1"/>
    <col min="16130" max="16130" width="21.85546875" style="61" customWidth="1"/>
    <col min="16131" max="16131" width="27.28515625" style="61" customWidth="1"/>
    <col min="16132" max="16384" width="9.140625" style="61"/>
  </cols>
  <sheetData>
    <row r="2" spans="1:3" s="73" customFormat="1" ht="11.25" x14ac:dyDescent="0.25">
      <c r="A2" s="531" t="s">
        <v>587</v>
      </c>
    </row>
    <row r="3" spans="1:3" x14ac:dyDescent="0.15">
      <c r="A3" s="242"/>
      <c r="B3" s="498"/>
      <c r="C3" s="498"/>
    </row>
    <row r="4" spans="1:3" ht="18.75" customHeight="1" x14ac:dyDescent="0.15">
      <c r="A4" s="532" t="s">
        <v>1</v>
      </c>
      <c r="B4" s="532" t="s">
        <v>588</v>
      </c>
      <c r="C4" s="532" t="s">
        <v>589</v>
      </c>
    </row>
    <row r="5" spans="1:3" x14ac:dyDescent="0.15">
      <c r="A5" s="235">
        <v>2017</v>
      </c>
      <c r="B5" s="533">
        <v>292</v>
      </c>
      <c r="C5" s="533">
        <v>15</v>
      </c>
    </row>
    <row r="6" spans="1:3" x14ac:dyDescent="0.15">
      <c r="A6" s="235">
        <v>2018</v>
      </c>
      <c r="B6" s="533">
        <v>271</v>
      </c>
      <c r="C6" s="533">
        <v>15</v>
      </c>
    </row>
    <row r="7" spans="1:3" x14ac:dyDescent="0.15">
      <c r="A7" s="235">
        <v>2019</v>
      </c>
      <c r="B7" s="61">
        <v>256</v>
      </c>
      <c r="C7" s="61">
        <v>14</v>
      </c>
    </row>
    <row r="8" spans="1:3" ht="11.25" x14ac:dyDescent="0.15">
      <c r="A8" s="235" t="s">
        <v>590</v>
      </c>
      <c r="B8" s="61">
        <v>36</v>
      </c>
      <c r="C8" s="61">
        <v>14</v>
      </c>
    </row>
    <row r="9" spans="1:3" ht="11.25" x14ac:dyDescent="0.15">
      <c r="A9" s="235" t="s">
        <v>591</v>
      </c>
      <c r="B9" s="61">
        <v>50</v>
      </c>
      <c r="C9" s="61">
        <v>14</v>
      </c>
    </row>
    <row r="10" spans="1:3" x14ac:dyDescent="0.15">
      <c r="A10" s="534"/>
      <c r="B10" s="533"/>
      <c r="C10" s="533"/>
    </row>
    <row r="11" spans="1:3" x14ac:dyDescent="0.15">
      <c r="A11" s="93" t="s">
        <v>592</v>
      </c>
      <c r="B11" s="535"/>
      <c r="C11" s="535"/>
    </row>
    <row r="12" spans="1:3" x14ac:dyDescent="0.15">
      <c r="A12" s="73" t="s">
        <v>593</v>
      </c>
      <c r="B12" s="535"/>
      <c r="C12" s="535"/>
    </row>
    <row r="13" spans="1:3" x14ac:dyDescent="0.15">
      <c r="A13" s="73" t="s">
        <v>594</v>
      </c>
      <c r="B13" s="535"/>
      <c r="C13" s="535"/>
    </row>
    <row r="14" spans="1:3" x14ac:dyDescent="0.15">
      <c r="A14" s="97" t="s">
        <v>586</v>
      </c>
      <c r="B14" s="108"/>
      <c r="C14" s="108"/>
    </row>
    <row r="17" spans="2:2" x14ac:dyDescent="0.15">
      <c r="B17" s="536"/>
    </row>
    <row r="18" spans="2:2" x14ac:dyDescent="0.15">
      <c r="B18" s="536"/>
    </row>
    <row r="19" spans="2:2" x14ac:dyDescent="0.15">
      <c r="B19" s="536"/>
    </row>
    <row r="26" spans="2:2" ht="13.7" customHeight="1" x14ac:dyDescent="0.15"/>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zoomScaleNormal="100" workbookViewId="0"/>
  </sheetViews>
  <sheetFormatPr baseColWidth="10" defaultColWidth="9.140625" defaultRowHeight="10.5" x14ac:dyDescent="0.15"/>
  <cols>
    <col min="1" max="1" width="14.85546875" style="2" customWidth="1"/>
    <col min="2" max="2" width="12.85546875" style="2" customWidth="1"/>
    <col min="3" max="4" width="20.7109375" style="2" customWidth="1"/>
    <col min="5" max="5" width="13.7109375" style="2" customWidth="1"/>
    <col min="6" max="7" width="9.140625" style="2"/>
    <col min="8" max="8" width="21.7109375" style="2" customWidth="1"/>
    <col min="9" max="9" width="15.140625" style="2" customWidth="1"/>
    <col min="10" max="10" width="17.7109375" style="2" customWidth="1"/>
    <col min="11" max="16384" width="9.140625" style="2"/>
  </cols>
  <sheetData>
    <row r="2" spans="1:6" s="31" customFormat="1" ht="11.25" x14ac:dyDescent="0.25">
      <c r="A2" s="14" t="s">
        <v>43</v>
      </c>
    </row>
    <row r="3" spans="1:6" x14ac:dyDescent="0.15">
      <c r="A3" s="3"/>
      <c r="B3" s="42"/>
      <c r="C3" s="42"/>
      <c r="D3" s="42"/>
    </row>
    <row r="4" spans="1:6" ht="15" customHeight="1" x14ac:dyDescent="0.15">
      <c r="A4" s="5" t="s">
        <v>1</v>
      </c>
      <c r="B4" s="5" t="s">
        <v>44</v>
      </c>
      <c r="C4" s="5" t="s">
        <v>45</v>
      </c>
      <c r="D4" s="5" t="s">
        <v>46</v>
      </c>
    </row>
    <row r="5" spans="1:6" x14ac:dyDescent="0.15">
      <c r="A5" s="43">
        <v>2017</v>
      </c>
      <c r="B5" s="44">
        <v>5364</v>
      </c>
      <c r="C5" s="45">
        <v>4023</v>
      </c>
      <c r="D5" s="45">
        <v>1341</v>
      </c>
    </row>
    <row r="6" spans="1:6" ht="11.25" x14ac:dyDescent="0.15">
      <c r="A6" s="43" t="s">
        <v>47</v>
      </c>
      <c r="B6" s="44">
        <v>5471</v>
      </c>
      <c r="C6" s="45">
        <v>4677</v>
      </c>
      <c r="D6" s="45">
        <v>794</v>
      </c>
    </row>
    <row r="7" spans="1:6" ht="11.25" x14ac:dyDescent="0.15">
      <c r="A7" s="43" t="s">
        <v>48</v>
      </c>
      <c r="B7" s="44">
        <v>3700</v>
      </c>
      <c r="C7" s="45">
        <v>2650</v>
      </c>
      <c r="D7" s="45">
        <v>1050</v>
      </c>
    </row>
    <row r="8" spans="1:6" x14ac:dyDescent="0.15">
      <c r="A8" s="43">
        <v>2020</v>
      </c>
      <c r="B8" s="44">
        <v>2925</v>
      </c>
      <c r="C8" s="45">
        <v>2482</v>
      </c>
      <c r="D8" s="45">
        <v>443</v>
      </c>
      <c r="F8" s="36"/>
    </row>
    <row r="9" spans="1:6" ht="11.25" x14ac:dyDescent="0.15">
      <c r="A9" s="43" t="s">
        <v>49</v>
      </c>
      <c r="B9" s="46">
        <v>1893</v>
      </c>
      <c r="C9" s="47">
        <v>1390</v>
      </c>
      <c r="D9" s="47">
        <v>503</v>
      </c>
      <c r="E9" s="36"/>
      <c r="F9" s="48"/>
    </row>
    <row r="10" spans="1:6" x14ac:dyDescent="0.15">
      <c r="A10" s="3"/>
      <c r="B10" s="3"/>
      <c r="C10" s="3"/>
      <c r="D10" s="3"/>
      <c r="F10" s="36"/>
    </row>
    <row r="11" spans="1:6" x14ac:dyDescent="0.15">
      <c r="A11" s="14" t="s">
        <v>5</v>
      </c>
      <c r="B11" s="49"/>
      <c r="C11" s="49"/>
      <c r="D11" s="49"/>
    </row>
    <row r="12" spans="1:6" x14ac:dyDescent="0.15">
      <c r="A12" s="14" t="s">
        <v>50</v>
      </c>
      <c r="B12" s="49"/>
      <c r="C12" s="49"/>
      <c r="D12" s="49"/>
    </row>
    <row r="13" spans="1:6" x14ac:dyDescent="0.15">
      <c r="A13" s="14" t="s">
        <v>51</v>
      </c>
      <c r="B13" s="49"/>
      <c r="C13" s="49"/>
      <c r="D13" s="49"/>
    </row>
    <row r="14" spans="1:6" s="52" customFormat="1" x14ac:dyDescent="0.15">
      <c r="A14" s="50" t="s">
        <v>52</v>
      </c>
      <c r="B14" s="51"/>
      <c r="C14" s="51"/>
      <c r="D14" s="51"/>
    </row>
    <row r="15" spans="1:6" x14ac:dyDescent="0.15">
      <c r="A15" s="53" t="s">
        <v>53</v>
      </c>
      <c r="B15" s="49"/>
      <c r="C15" s="49"/>
      <c r="D15" s="49"/>
    </row>
    <row r="21" spans="1:10" x14ac:dyDescent="0.15">
      <c r="A21" s="54"/>
      <c r="B21" s="54"/>
      <c r="C21" s="54"/>
      <c r="D21" s="54"/>
      <c r="E21" s="54"/>
    </row>
    <row r="26" spans="1:10" ht="15" x14ac:dyDescent="0.25">
      <c r="H26" s="55"/>
      <c r="I26" s="55"/>
      <c r="J26" s="4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heetViews>
  <sheetFormatPr baseColWidth="10" defaultColWidth="11.42578125" defaultRowHeight="10.5" x14ac:dyDescent="0.15"/>
  <cols>
    <col min="1" max="16384" width="11.42578125" style="57"/>
  </cols>
  <sheetData>
    <row r="2" spans="1:6" s="31" customFormat="1" ht="11.25" x14ac:dyDescent="0.25">
      <c r="A2" s="56" t="s">
        <v>54</v>
      </c>
    </row>
    <row r="3" spans="1:6" s="2" customFormat="1" x14ac:dyDescent="0.15">
      <c r="A3" s="3"/>
      <c r="B3" s="42"/>
      <c r="C3" s="42"/>
      <c r="D3" s="42"/>
    </row>
    <row r="4" spans="1:6" ht="11.25" x14ac:dyDescent="0.15">
      <c r="A4" s="5" t="s">
        <v>55</v>
      </c>
      <c r="B4" s="5">
        <v>2017</v>
      </c>
      <c r="C4" s="5">
        <v>2018</v>
      </c>
      <c r="D4" s="5" t="s">
        <v>56</v>
      </c>
      <c r="E4" s="5" t="s">
        <v>57</v>
      </c>
      <c r="F4" s="5">
        <v>2021</v>
      </c>
    </row>
    <row r="5" spans="1:6" x14ac:dyDescent="0.15">
      <c r="A5" s="37" t="s">
        <v>58</v>
      </c>
      <c r="B5" s="10">
        <v>307</v>
      </c>
      <c r="C5" s="10">
        <v>469</v>
      </c>
      <c r="D5" s="10">
        <v>270</v>
      </c>
      <c r="E5" s="10">
        <v>850</v>
      </c>
      <c r="F5" s="37">
        <v>297</v>
      </c>
    </row>
    <row r="6" spans="1:6" x14ac:dyDescent="0.15">
      <c r="A6" s="37" t="s">
        <v>59</v>
      </c>
      <c r="B6" s="10">
        <v>405309</v>
      </c>
      <c r="C6" s="10">
        <v>478866</v>
      </c>
      <c r="D6" s="10">
        <v>531289</v>
      </c>
      <c r="E6" s="10">
        <v>339094</v>
      </c>
      <c r="F6" s="26">
        <v>276056</v>
      </c>
    </row>
    <row r="8" spans="1:6" x14ac:dyDescent="0.15">
      <c r="A8" s="12" t="s">
        <v>5</v>
      </c>
    </row>
    <row r="9" spans="1:6" x14ac:dyDescent="0.15">
      <c r="A9" s="58" t="s">
        <v>60</v>
      </c>
    </row>
    <row r="10" spans="1:6" x14ac:dyDescent="0.15">
      <c r="A10" s="58" t="s">
        <v>61</v>
      </c>
    </row>
    <row r="11" spans="1:6" x14ac:dyDescent="0.15">
      <c r="A11" s="50" t="s">
        <v>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8"/>
  <sheetViews>
    <sheetView zoomScaleNormal="100" workbookViewId="0"/>
  </sheetViews>
  <sheetFormatPr baseColWidth="10" defaultColWidth="9.140625" defaultRowHeight="10.5" x14ac:dyDescent="0.15"/>
  <cols>
    <col min="1" max="1" width="29.7109375" style="61" customWidth="1"/>
    <col min="2" max="2" width="9.140625" style="61"/>
    <col min="3" max="3" width="11.42578125" style="61" customWidth="1"/>
    <col min="4" max="4" width="9.140625" style="61"/>
    <col min="5" max="5" width="11.42578125" style="61" customWidth="1"/>
    <col min="6" max="6" width="9.140625" style="61"/>
    <col min="7" max="7" width="11.42578125" style="61" customWidth="1"/>
    <col min="8" max="8" width="9.140625" style="61" customWidth="1"/>
    <col min="9" max="9" width="11.42578125" style="61" customWidth="1"/>
    <col min="10" max="10" width="9.140625" style="61" customWidth="1"/>
    <col min="11" max="11" width="11.42578125" style="61" customWidth="1"/>
    <col min="12" max="16384" width="9.140625" style="61"/>
  </cols>
  <sheetData>
    <row r="2" spans="1:15" ht="11.25" x14ac:dyDescent="0.15">
      <c r="A2" s="59" t="s">
        <v>63</v>
      </c>
      <c r="B2" s="60"/>
      <c r="C2" s="60"/>
      <c r="D2" s="60"/>
      <c r="E2" s="60"/>
      <c r="F2" s="60"/>
      <c r="G2" s="60"/>
    </row>
    <row r="3" spans="1:15" ht="10.5" customHeight="1" x14ac:dyDescent="0.15">
      <c r="A3" s="62"/>
    </row>
    <row r="4" spans="1:15" ht="12.2" customHeight="1" x14ac:dyDescent="0.15">
      <c r="A4" s="63" t="s">
        <v>64</v>
      </c>
      <c r="B4" s="64">
        <v>2017</v>
      </c>
      <c r="C4" s="65"/>
      <c r="D4" s="66">
        <v>2018</v>
      </c>
      <c r="E4" s="67"/>
      <c r="F4" s="68">
        <v>2019</v>
      </c>
      <c r="G4" s="69"/>
      <c r="H4" s="68">
        <v>2020</v>
      </c>
      <c r="I4" s="69"/>
      <c r="J4" s="68">
        <v>2021</v>
      </c>
      <c r="K4" s="69"/>
    </row>
    <row r="5" spans="1:15" ht="12.75" customHeight="1" x14ac:dyDescent="0.15">
      <c r="A5" s="70"/>
      <c r="B5" s="71" t="s">
        <v>65</v>
      </c>
      <c r="C5" s="71" t="s">
        <v>66</v>
      </c>
      <c r="D5" s="72" t="s">
        <v>65</v>
      </c>
      <c r="E5" s="72" t="s">
        <v>66</v>
      </c>
      <c r="F5" s="71" t="s">
        <v>65</v>
      </c>
      <c r="G5" s="71" t="s">
        <v>66</v>
      </c>
      <c r="H5" s="71" t="s">
        <v>65</v>
      </c>
      <c r="I5" s="71" t="s">
        <v>66</v>
      </c>
      <c r="J5" s="71" t="s">
        <v>65</v>
      </c>
      <c r="K5" s="71" t="s">
        <v>66</v>
      </c>
      <c r="M5" s="73"/>
      <c r="N5" s="73"/>
      <c r="O5" s="73"/>
    </row>
    <row r="6" spans="1:15" x14ac:dyDescent="0.15">
      <c r="A6" s="74" t="s">
        <v>14</v>
      </c>
      <c r="B6" s="75">
        <v>8015</v>
      </c>
      <c r="C6" s="76">
        <v>1</v>
      </c>
      <c r="D6" s="75">
        <v>8152</v>
      </c>
      <c r="E6" s="77">
        <v>0.99999999999999989</v>
      </c>
      <c r="F6" s="75">
        <v>7204</v>
      </c>
      <c r="G6" s="77">
        <v>0.99999999999999989</v>
      </c>
      <c r="H6" s="75">
        <v>8353</v>
      </c>
      <c r="I6" s="77">
        <v>1</v>
      </c>
      <c r="J6" s="75">
        <v>8529</v>
      </c>
      <c r="K6" s="78">
        <f>J6/$J$6</f>
        <v>1</v>
      </c>
      <c r="M6" s="73"/>
      <c r="N6" s="73"/>
      <c r="O6" s="73"/>
    </row>
    <row r="7" spans="1:15" ht="10.5" customHeight="1" x14ac:dyDescent="0.15">
      <c r="A7" s="79" t="s">
        <v>15</v>
      </c>
      <c r="B7" s="80">
        <v>38</v>
      </c>
      <c r="C7" s="81">
        <v>4.7411104179663132E-3</v>
      </c>
      <c r="D7" s="82">
        <v>56</v>
      </c>
      <c r="E7" s="83">
        <v>6.8694798822374874E-3</v>
      </c>
      <c r="F7" s="84">
        <v>65</v>
      </c>
      <c r="G7" s="83">
        <v>9.0227651304830656E-3</v>
      </c>
      <c r="H7" s="84">
        <v>52</v>
      </c>
      <c r="I7" s="83">
        <v>6.2253082724769548E-3</v>
      </c>
      <c r="J7" s="61">
        <v>88</v>
      </c>
      <c r="K7" s="85">
        <f t="shared" ref="K7:K22" si="0">J7/$J$6</f>
        <v>1.0317739477078204E-2</v>
      </c>
      <c r="M7" s="73"/>
      <c r="N7" s="73"/>
      <c r="O7" s="73"/>
    </row>
    <row r="8" spans="1:15" x14ac:dyDescent="0.15">
      <c r="A8" s="79" t="s">
        <v>16</v>
      </c>
      <c r="B8" s="80">
        <v>60</v>
      </c>
      <c r="C8" s="81">
        <v>7.4859638178415471E-3</v>
      </c>
      <c r="D8" s="82">
        <v>38</v>
      </c>
      <c r="E8" s="83">
        <v>4.6614327772325813E-3</v>
      </c>
      <c r="F8" s="84">
        <v>67</v>
      </c>
      <c r="G8" s="83">
        <v>9.3003886729594674E-3</v>
      </c>
      <c r="H8" s="84">
        <v>46</v>
      </c>
      <c r="I8" s="83">
        <v>5.5070034718065364E-3</v>
      </c>
      <c r="J8" s="61">
        <v>37</v>
      </c>
      <c r="K8" s="85">
        <f t="shared" si="0"/>
        <v>4.3381404619533357E-3</v>
      </c>
      <c r="M8" s="73"/>
      <c r="N8" s="73"/>
      <c r="O8" s="73"/>
    </row>
    <row r="9" spans="1:15" x14ac:dyDescent="0.15">
      <c r="A9" s="79" t="s">
        <v>17</v>
      </c>
      <c r="B9" s="80">
        <v>82</v>
      </c>
      <c r="C9" s="81">
        <v>1.0230817217716782E-2</v>
      </c>
      <c r="D9" s="82">
        <v>57</v>
      </c>
      <c r="E9" s="83">
        <v>6.9921491658488715E-3</v>
      </c>
      <c r="F9" s="84">
        <v>71</v>
      </c>
      <c r="G9" s="83">
        <v>9.8556357579122709E-3</v>
      </c>
      <c r="H9" s="84">
        <v>75</v>
      </c>
      <c r="I9" s="83">
        <v>8.9788100083802221E-3</v>
      </c>
      <c r="J9" s="61">
        <v>72</v>
      </c>
      <c r="K9" s="85">
        <f t="shared" si="0"/>
        <v>8.4417868448821674E-3</v>
      </c>
      <c r="M9" s="73"/>
      <c r="N9" s="73"/>
      <c r="O9" s="73"/>
    </row>
    <row r="10" spans="1:15" x14ac:dyDescent="0.15">
      <c r="A10" s="79" t="s">
        <v>18</v>
      </c>
      <c r="B10" s="80">
        <v>14</v>
      </c>
      <c r="C10" s="81">
        <v>1.7467248908296944E-3</v>
      </c>
      <c r="D10" s="82">
        <v>18</v>
      </c>
      <c r="E10" s="83">
        <v>2.208047105004907E-3</v>
      </c>
      <c r="F10" s="84">
        <v>28</v>
      </c>
      <c r="G10" s="83">
        <v>3.886729594669628E-3</v>
      </c>
      <c r="H10" s="84">
        <v>19</v>
      </c>
      <c r="I10" s="83">
        <v>2.2746318687896566E-3</v>
      </c>
      <c r="J10" s="61">
        <v>39</v>
      </c>
      <c r="K10" s="85">
        <f t="shared" si="0"/>
        <v>4.5726345409778405E-3</v>
      </c>
      <c r="M10" s="73"/>
      <c r="N10" s="73"/>
      <c r="O10" s="73"/>
    </row>
    <row r="11" spans="1:15" x14ac:dyDescent="0.15">
      <c r="A11" s="79" t="s">
        <v>19</v>
      </c>
      <c r="B11" s="80">
        <v>67</v>
      </c>
      <c r="C11" s="81">
        <v>8.3593262632563944E-3</v>
      </c>
      <c r="D11" s="82">
        <v>84</v>
      </c>
      <c r="E11" s="83">
        <v>1.0304219823356232E-2</v>
      </c>
      <c r="F11" s="84">
        <v>79</v>
      </c>
      <c r="G11" s="83">
        <v>1.096612992781788E-2</v>
      </c>
      <c r="H11" s="84">
        <v>65</v>
      </c>
      <c r="I11" s="83">
        <v>7.781635340596193E-3</v>
      </c>
      <c r="J11" s="61">
        <v>91</v>
      </c>
      <c r="K11" s="85">
        <f t="shared" si="0"/>
        <v>1.066948059561496E-2</v>
      </c>
      <c r="M11" s="73"/>
      <c r="N11" s="73"/>
      <c r="O11" s="73"/>
    </row>
    <row r="12" spans="1:15" x14ac:dyDescent="0.15">
      <c r="A12" s="79" t="s">
        <v>20</v>
      </c>
      <c r="B12" s="80">
        <v>473</v>
      </c>
      <c r="C12" s="81">
        <v>5.901434809731753E-2</v>
      </c>
      <c r="D12" s="82">
        <v>491</v>
      </c>
      <c r="E12" s="83">
        <v>6.02306182531894E-2</v>
      </c>
      <c r="F12" s="84">
        <v>469</v>
      </c>
      <c r="G12" s="83">
        <v>6.5102720710716266E-2</v>
      </c>
      <c r="H12" s="84">
        <v>619</v>
      </c>
      <c r="I12" s="83">
        <v>7.4105111935831441E-2</v>
      </c>
      <c r="J12" s="61">
        <v>624</v>
      </c>
      <c r="K12" s="85">
        <f t="shared" si="0"/>
        <v>7.3162152655645449E-2</v>
      </c>
      <c r="M12" s="73"/>
      <c r="N12" s="73"/>
      <c r="O12" s="73"/>
    </row>
    <row r="13" spans="1:15" x14ac:dyDescent="0.15">
      <c r="A13" s="79" t="s">
        <v>21</v>
      </c>
      <c r="B13" s="80">
        <v>6690</v>
      </c>
      <c r="C13" s="81">
        <v>0.83468496568933248</v>
      </c>
      <c r="D13" s="82">
        <v>6797</v>
      </c>
      <c r="E13" s="83">
        <v>0.83378312070657512</v>
      </c>
      <c r="F13" s="84">
        <v>5844</v>
      </c>
      <c r="G13" s="83">
        <v>0.81121599111604659</v>
      </c>
      <c r="H13" s="84">
        <v>6734</v>
      </c>
      <c r="I13" s="83">
        <v>0.80617742128576564</v>
      </c>
      <c r="J13" s="61">
        <v>6646</v>
      </c>
      <c r="K13" s="85">
        <f t="shared" si="0"/>
        <v>0.77922382459842887</v>
      </c>
      <c r="M13" s="73"/>
      <c r="N13" s="73"/>
      <c r="O13" s="73"/>
    </row>
    <row r="14" spans="1:15" ht="10.5" customHeight="1" x14ac:dyDescent="0.15">
      <c r="A14" s="79" t="s">
        <v>22</v>
      </c>
      <c r="B14" s="80">
        <v>44</v>
      </c>
      <c r="C14" s="81">
        <v>5.4897067997504677E-3</v>
      </c>
      <c r="D14" s="82">
        <v>66</v>
      </c>
      <c r="E14" s="83">
        <v>8.096172718351325E-3</v>
      </c>
      <c r="F14" s="84">
        <v>49</v>
      </c>
      <c r="G14" s="83">
        <v>6.801776790671849E-3</v>
      </c>
      <c r="H14" s="84">
        <v>50</v>
      </c>
      <c r="I14" s="83">
        <v>5.9858733389201481E-3</v>
      </c>
      <c r="J14" s="61">
        <v>68</v>
      </c>
      <c r="K14" s="85">
        <f t="shared" si="0"/>
        <v>7.9727986868331577E-3</v>
      </c>
      <c r="M14" s="73"/>
      <c r="N14" s="73"/>
      <c r="O14" s="73"/>
    </row>
    <row r="15" spans="1:15" x14ac:dyDescent="0.15">
      <c r="A15" s="79" t="s">
        <v>23</v>
      </c>
      <c r="B15" s="80">
        <v>64</v>
      </c>
      <c r="C15" s="81">
        <v>7.9850280723643176E-3</v>
      </c>
      <c r="D15" s="82">
        <v>67</v>
      </c>
      <c r="E15" s="83">
        <v>8.2188420019627083E-3</v>
      </c>
      <c r="F15" s="84">
        <v>47</v>
      </c>
      <c r="G15" s="83">
        <v>6.5241532481954473E-3</v>
      </c>
      <c r="H15" s="84">
        <v>112</v>
      </c>
      <c r="I15" s="83">
        <v>1.3408356279181133E-2</v>
      </c>
      <c r="J15" s="61">
        <v>113</v>
      </c>
      <c r="K15" s="85">
        <f t="shared" si="0"/>
        <v>1.3248915464884511E-2</v>
      </c>
      <c r="M15" s="73"/>
      <c r="N15" s="73"/>
      <c r="O15" s="73"/>
    </row>
    <row r="16" spans="1:15" x14ac:dyDescent="0.15">
      <c r="A16" s="79" t="s">
        <v>24</v>
      </c>
      <c r="B16" s="86" t="s">
        <v>67</v>
      </c>
      <c r="C16" s="87" t="s">
        <v>67</v>
      </c>
      <c r="D16" s="82">
        <v>13</v>
      </c>
      <c r="E16" s="83">
        <v>1.5947006869479882E-3</v>
      </c>
      <c r="F16" s="84">
        <v>29</v>
      </c>
      <c r="G16" s="83">
        <v>4.0255413659078289E-3</v>
      </c>
      <c r="H16" s="84">
        <v>31</v>
      </c>
      <c r="I16" s="83">
        <v>3.7112414701304919E-3</v>
      </c>
      <c r="J16" s="61">
        <v>30</v>
      </c>
      <c r="K16" s="85">
        <f t="shared" si="0"/>
        <v>3.5174111853675696E-3</v>
      </c>
      <c r="M16" s="73"/>
      <c r="N16" s="73"/>
      <c r="O16" s="73"/>
    </row>
    <row r="17" spans="1:15" x14ac:dyDescent="0.15">
      <c r="A17" s="79" t="s">
        <v>25</v>
      </c>
      <c r="B17" s="80">
        <v>176</v>
      </c>
      <c r="C17" s="81">
        <v>2.1958827199001871E-2</v>
      </c>
      <c r="D17" s="82">
        <v>167</v>
      </c>
      <c r="E17" s="83">
        <v>2.0485770363101081E-2</v>
      </c>
      <c r="F17" s="84">
        <v>184</v>
      </c>
      <c r="G17" s="83">
        <v>2.5541365907828985E-2</v>
      </c>
      <c r="H17" s="84">
        <v>202</v>
      </c>
      <c r="I17" s="83">
        <v>2.4182928289237401E-2</v>
      </c>
      <c r="J17" s="61">
        <v>258</v>
      </c>
      <c r="K17" s="85">
        <f t="shared" si="0"/>
        <v>3.0249736194161096E-2</v>
      </c>
      <c r="M17" s="73"/>
      <c r="N17" s="73"/>
      <c r="O17" s="73"/>
    </row>
    <row r="18" spans="1:15" x14ac:dyDescent="0.15">
      <c r="A18" s="79" t="s">
        <v>26</v>
      </c>
      <c r="B18" s="80">
        <v>97</v>
      </c>
      <c r="C18" s="81">
        <v>1.2102308172177167E-2</v>
      </c>
      <c r="D18" s="82">
        <v>97</v>
      </c>
      <c r="E18" s="83">
        <v>1.1898920510304219E-2</v>
      </c>
      <c r="F18" s="84">
        <v>79</v>
      </c>
      <c r="G18" s="83">
        <v>1.096612992781788E-2</v>
      </c>
      <c r="H18" s="84">
        <v>89</v>
      </c>
      <c r="I18" s="83">
        <v>1.0654854543277864E-2</v>
      </c>
      <c r="J18" s="61">
        <v>129</v>
      </c>
      <c r="K18" s="85">
        <f t="shared" si="0"/>
        <v>1.5124868097080548E-2</v>
      </c>
      <c r="M18" s="73"/>
      <c r="N18" s="73"/>
      <c r="O18" s="73"/>
    </row>
    <row r="19" spans="1:15" x14ac:dyDescent="0.15">
      <c r="A19" s="79" t="s">
        <v>27</v>
      </c>
      <c r="B19" s="80">
        <v>105</v>
      </c>
      <c r="C19" s="81">
        <v>1.3100436681222707E-2</v>
      </c>
      <c r="D19" s="82">
        <v>94</v>
      </c>
      <c r="E19" s="83">
        <v>1.1530912659470068E-2</v>
      </c>
      <c r="F19" s="84">
        <v>90</v>
      </c>
      <c r="G19" s="83">
        <v>1.2493059411438089E-2</v>
      </c>
      <c r="H19" s="84">
        <v>147</v>
      </c>
      <c r="I19" s="83">
        <v>1.7598467616425237E-2</v>
      </c>
      <c r="J19" s="61">
        <v>138</v>
      </c>
      <c r="K19" s="85">
        <f t="shared" si="0"/>
        <v>1.6180091452690819E-2</v>
      </c>
      <c r="M19" s="73"/>
      <c r="N19" s="73"/>
      <c r="O19" s="73"/>
    </row>
    <row r="20" spans="1:15" x14ac:dyDescent="0.15">
      <c r="A20" s="79" t="s">
        <v>28</v>
      </c>
      <c r="B20" s="80">
        <v>64</v>
      </c>
      <c r="C20" s="81">
        <v>7.9850280723643176E-3</v>
      </c>
      <c r="D20" s="82">
        <v>47</v>
      </c>
      <c r="E20" s="83">
        <v>5.7654563297350339E-3</v>
      </c>
      <c r="F20" s="84">
        <v>61</v>
      </c>
      <c r="G20" s="83">
        <v>8.4675180455302604E-3</v>
      </c>
      <c r="H20" s="84">
        <v>73</v>
      </c>
      <c r="I20" s="83">
        <v>8.7393750748234172E-3</v>
      </c>
      <c r="J20" s="61">
        <v>132</v>
      </c>
      <c r="K20" s="85">
        <f t="shared" si="0"/>
        <v>1.5476609215617306E-2</v>
      </c>
      <c r="M20" s="73"/>
      <c r="N20" s="73"/>
      <c r="O20" s="73"/>
    </row>
    <row r="21" spans="1:15" x14ac:dyDescent="0.15">
      <c r="A21" s="79" t="s">
        <v>29</v>
      </c>
      <c r="B21" s="80">
        <v>16</v>
      </c>
      <c r="C21" s="81">
        <v>1.9962570180910794E-3</v>
      </c>
      <c r="D21" s="82">
        <v>29</v>
      </c>
      <c r="E21" s="83">
        <v>3.5574092247301274E-3</v>
      </c>
      <c r="F21" s="84">
        <v>19</v>
      </c>
      <c r="G21" s="83">
        <v>2.6374236535258188E-3</v>
      </c>
      <c r="H21" s="84">
        <v>13</v>
      </c>
      <c r="I21" s="83">
        <v>1.5563270681192387E-3</v>
      </c>
      <c r="J21" s="61">
        <v>31</v>
      </c>
      <c r="K21" s="85">
        <f t="shared" si="0"/>
        <v>3.6346582248798216E-3</v>
      </c>
      <c r="M21" s="73"/>
      <c r="N21" s="73"/>
      <c r="O21" s="73"/>
    </row>
    <row r="22" spans="1:15" x14ac:dyDescent="0.15">
      <c r="A22" s="79" t="s">
        <v>30</v>
      </c>
      <c r="B22" s="80">
        <v>25</v>
      </c>
      <c r="C22" s="81">
        <v>3.1191515907673115E-3</v>
      </c>
      <c r="D22" s="82">
        <v>31</v>
      </c>
      <c r="E22" s="83">
        <v>3.8027477919528952E-3</v>
      </c>
      <c r="F22" s="84">
        <v>23</v>
      </c>
      <c r="G22" s="83">
        <v>3.1926707384786232E-3</v>
      </c>
      <c r="H22" s="84">
        <v>26</v>
      </c>
      <c r="I22" s="83">
        <v>3.1126541362384774E-3</v>
      </c>
      <c r="J22" s="61">
        <v>33</v>
      </c>
      <c r="K22" s="85">
        <f t="shared" si="0"/>
        <v>3.8691523039043265E-3</v>
      </c>
      <c r="M22" s="73"/>
      <c r="N22" s="73"/>
      <c r="O22" s="73"/>
    </row>
    <row r="23" spans="1:15" x14ac:dyDescent="0.15">
      <c r="A23" s="88"/>
      <c r="D23" s="89"/>
      <c r="M23" s="73"/>
      <c r="N23" s="73"/>
      <c r="O23" s="73"/>
    </row>
    <row r="24" spans="1:15" x14ac:dyDescent="0.15">
      <c r="A24" s="90" t="s">
        <v>68</v>
      </c>
      <c r="D24" s="89"/>
      <c r="M24" s="73"/>
      <c r="N24" s="73"/>
      <c r="O24" s="73"/>
    </row>
    <row r="25" spans="1:15" x14ac:dyDescent="0.15">
      <c r="A25" s="91" t="s">
        <v>69</v>
      </c>
      <c r="B25" s="91"/>
      <c r="C25" s="91"/>
      <c r="D25" s="91"/>
      <c r="E25" s="91"/>
      <c r="F25" s="91"/>
      <c r="G25" s="91"/>
      <c r="M25" s="73"/>
      <c r="N25" s="73"/>
      <c r="O25" s="73"/>
    </row>
    <row r="26" spans="1:15" ht="12.2" customHeight="1" x14ac:dyDescent="0.15">
      <c r="A26" s="92" t="s">
        <v>70</v>
      </c>
      <c r="B26" s="92"/>
      <c r="C26" s="92"/>
      <c r="D26" s="92"/>
      <c r="E26" s="92"/>
      <c r="F26" s="92"/>
      <c r="G26" s="92"/>
      <c r="M26" s="73"/>
      <c r="N26" s="73"/>
      <c r="O26" s="73"/>
    </row>
    <row r="27" spans="1:15" s="73" customFormat="1" x14ac:dyDescent="0.25">
      <c r="A27" s="93" t="s">
        <v>71</v>
      </c>
      <c r="B27" s="94"/>
      <c r="C27" s="94"/>
      <c r="D27" s="94"/>
      <c r="E27" s="94"/>
      <c r="F27" s="94"/>
      <c r="G27" s="94"/>
    </row>
    <row r="28" spans="1:15" x14ac:dyDescent="0.15">
      <c r="A28" s="91" t="s">
        <v>72</v>
      </c>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heetViews>
  <sheetFormatPr baseColWidth="10" defaultColWidth="9.140625" defaultRowHeight="10.5" x14ac:dyDescent="0.25"/>
  <cols>
    <col min="1" max="1" width="28" style="73" customWidth="1"/>
    <col min="2" max="2" width="15.85546875" style="73" bestFit="1" customWidth="1"/>
    <col min="3" max="3" width="22.5703125" style="73" bestFit="1" customWidth="1"/>
    <col min="4" max="4" width="15.85546875" style="73" bestFit="1" customWidth="1"/>
    <col min="5" max="5" width="22.5703125" style="73" bestFit="1" customWidth="1"/>
    <col min="6" max="6" width="15.85546875" style="73" bestFit="1" customWidth="1"/>
    <col min="7" max="7" width="22.5703125" style="73" bestFit="1" customWidth="1"/>
    <col min="8" max="8" width="15.85546875" style="73" bestFit="1" customWidth="1"/>
    <col min="9" max="9" width="22.5703125" style="73" bestFit="1" customWidth="1"/>
    <col min="10" max="10" width="15.85546875" style="73" bestFit="1" customWidth="1"/>
    <col min="11" max="11" width="22.5703125" style="73" bestFit="1" customWidth="1"/>
    <col min="12" max="12" width="15.85546875" style="73" bestFit="1" customWidth="1"/>
    <col min="13" max="13" width="22.5703125" style="73" bestFit="1" customWidth="1"/>
    <col min="14" max="14" width="15.85546875" style="73" bestFit="1" customWidth="1"/>
    <col min="15" max="15" width="22.5703125" style="73" bestFit="1" customWidth="1"/>
    <col min="16" max="16" width="15.85546875" style="73" bestFit="1" customWidth="1"/>
    <col min="17" max="17" width="22.5703125" style="73" bestFit="1" customWidth="1"/>
    <col min="18" max="16384" width="9.140625" style="73"/>
  </cols>
  <sheetData>
    <row r="1" spans="1:17" x14ac:dyDescent="0.25">
      <c r="L1" s="95"/>
    </row>
    <row r="2" spans="1:17" ht="11.25" x14ac:dyDescent="0.25">
      <c r="A2" s="96" t="s">
        <v>73</v>
      </c>
    </row>
    <row r="3" spans="1:17" ht="11.25" customHeight="1" x14ac:dyDescent="0.25">
      <c r="A3" s="97"/>
    </row>
    <row r="4" spans="1:17" ht="31.7" customHeight="1" x14ac:dyDescent="0.25">
      <c r="A4" s="98" t="s">
        <v>74</v>
      </c>
      <c r="B4" s="99" t="s">
        <v>75</v>
      </c>
      <c r="C4" s="100"/>
      <c r="D4" s="101" t="s">
        <v>76</v>
      </c>
      <c r="E4" s="100"/>
      <c r="F4" s="99" t="s">
        <v>77</v>
      </c>
      <c r="G4" s="100"/>
      <c r="H4" s="99" t="s">
        <v>78</v>
      </c>
      <c r="I4" s="100"/>
      <c r="J4" s="99" t="s">
        <v>79</v>
      </c>
      <c r="K4" s="100"/>
      <c r="L4" s="99" t="s">
        <v>80</v>
      </c>
      <c r="M4" s="102"/>
      <c r="N4" s="101" t="s">
        <v>81</v>
      </c>
      <c r="O4" s="102"/>
    </row>
    <row r="5" spans="1:17" x14ac:dyDescent="0.25">
      <c r="A5" s="103"/>
      <c r="B5" s="104" t="s">
        <v>82</v>
      </c>
      <c r="C5" s="105" t="s">
        <v>83</v>
      </c>
      <c r="D5" s="104" t="s">
        <v>82</v>
      </c>
      <c r="E5" s="105" t="s">
        <v>83</v>
      </c>
      <c r="F5" s="104" t="s">
        <v>82</v>
      </c>
      <c r="G5" s="105" t="s">
        <v>83</v>
      </c>
      <c r="H5" s="104" t="s">
        <v>82</v>
      </c>
      <c r="I5" s="105" t="s">
        <v>83</v>
      </c>
      <c r="J5" s="104" t="s">
        <v>82</v>
      </c>
      <c r="K5" s="105" t="s">
        <v>83</v>
      </c>
      <c r="L5" s="104" t="s">
        <v>82</v>
      </c>
      <c r="M5" s="105" t="s">
        <v>83</v>
      </c>
      <c r="N5" s="104" t="s">
        <v>82</v>
      </c>
      <c r="O5" s="105" t="s">
        <v>83</v>
      </c>
    </row>
    <row r="6" spans="1:17" ht="14.25" customHeight="1" x14ac:dyDescent="0.25">
      <c r="A6" s="96" t="s">
        <v>14</v>
      </c>
      <c r="B6" s="106">
        <v>826</v>
      </c>
      <c r="C6" s="106">
        <v>5987095030.6000004</v>
      </c>
      <c r="D6" s="95">
        <v>37</v>
      </c>
      <c r="E6" s="95">
        <v>898615428</v>
      </c>
      <c r="F6" s="95">
        <v>61</v>
      </c>
      <c r="G6" s="95">
        <v>150665215</v>
      </c>
      <c r="H6" s="95">
        <v>219</v>
      </c>
      <c r="I6" s="95">
        <v>896400000</v>
      </c>
      <c r="J6" s="95">
        <v>310</v>
      </c>
      <c r="K6" s="95">
        <v>1752669268.5999999</v>
      </c>
      <c r="L6" s="95">
        <v>171</v>
      </c>
      <c r="M6" s="95">
        <v>1894912353</v>
      </c>
      <c r="N6" s="95">
        <v>28</v>
      </c>
      <c r="O6" s="95">
        <v>393832766</v>
      </c>
    </row>
    <row r="7" spans="1:17" x14ac:dyDescent="0.25">
      <c r="A7" s="97" t="s">
        <v>15</v>
      </c>
      <c r="B7" s="106">
        <v>22</v>
      </c>
      <c r="C7" s="106">
        <v>108875103</v>
      </c>
      <c r="D7" s="107">
        <v>0</v>
      </c>
      <c r="E7" s="107">
        <v>0</v>
      </c>
      <c r="F7" s="107">
        <v>0</v>
      </c>
      <c r="G7" s="107">
        <v>0</v>
      </c>
      <c r="H7" s="107">
        <v>3</v>
      </c>
      <c r="I7" s="107">
        <v>10200000</v>
      </c>
      <c r="J7" s="107">
        <v>14</v>
      </c>
      <c r="K7" s="107">
        <v>57618520</v>
      </c>
      <c r="L7" s="107">
        <v>4</v>
      </c>
      <c r="M7" s="107">
        <v>38656583</v>
      </c>
      <c r="N7" s="107">
        <v>1</v>
      </c>
      <c r="O7" s="107">
        <v>2400000</v>
      </c>
      <c r="P7" s="107"/>
      <c r="Q7" s="107"/>
    </row>
    <row r="8" spans="1:17" x14ac:dyDescent="0.25">
      <c r="A8" s="97" t="s">
        <v>16</v>
      </c>
      <c r="B8" s="106">
        <v>6</v>
      </c>
      <c r="C8" s="106">
        <v>142211553</v>
      </c>
      <c r="D8" s="107">
        <v>2</v>
      </c>
      <c r="E8" s="107">
        <v>71564024</v>
      </c>
      <c r="F8" s="107">
        <v>0</v>
      </c>
      <c r="G8" s="107">
        <v>0</v>
      </c>
      <c r="H8" s="107">
        <v>0</v>
      </c>
      <c r="I8" s="107">
        <v>0</v>
      </c>
      <c r="J8" s="107">
        <v>3</v>
      </c>
      <c r="K8" s="107">
        <v>30647534</v>
      </c>
      <c r="L8" s="107">
        <v>1</v>
      </c>
      <c r="M8" s="107">
        <v>39999995</v>
      </c>
      <c r="N8" s="107">
        <v>0</v>
      </c>
      <c r="O8" s="107">
        <v>0</v>
      </c>
      <c r="P8" s="107"/>
      <c r="Q8" s="107"/>
    </row>
    <row r="9" spans="1:17" x14ac:dyDescent="0.25">
      <c r="A9" s="97" t="s">
        <v>17</v>
      </c>
      <c r="B9" s="106">
        <v>6</v>
      </c>
      <c r="C9" s="106">
        <v>93922342</v>
      </c>
      <c r="D9" s="107">
        <v>2</v>
      </c>
      <c r="E9" s="107">
        <v>38827508</v>
      </c>
      <c r="F9" s="107">
        <v>0</v>
      </c>
      <c r="G9" s="107">
        <v>0</v>
      </c>
      <c r="H9" s="107">
        <v>1</v>
      </c>
      <c r="I9" s="107">
        <v>5600000</v>
      </c>
      <c r="J9" s="107">
        <v>1</v>
      </c>
      <c r="K9" s="107">
        <v>32486145</v>
      </c>
      <c r="L9" s="107">
        <v>2</v>
      </c>
      <c r="M9" s="107">
        <v>17008689</v>
      </c>
      <c r="N9" s="107">
        <v>0</v>
      </c>
      <c r="O9" s="107">
        <v>0</v>
      </c>
      <c r="P9" s="107"/>
      <c r="Q9" s="107"/>
    </row>
    <row r="10" spans="1:17" x14ac:dyDescent="0.25">
      <c r="A10" s="97" t="s">
        <v>18</v>
      </c>
      <c r="B10" s="106">
        <v>4</v>
      </c>
      <c r="C10" s="106">
        <v>35252885</v>
      </c>
      <c r="D10" s="107">
        <v>1</v>
      </c>
      <c r="E10" s="107">
        <v>8452885</v>
      </c>
      <c r="F10" s="107">
        <v>0</v>
      </c>
      <c r="G10" s="107">
        <v>0</v>
      </c>
      <c r="H10" s="107">
        <v>2</v>
      </c>
      <c r="I10" s="107">
        <v>6800000</v>
      </c>
      <c r="J10" s="107">
        <v>0</v>
      </c>
      <c r="K10" s="107">
        <v>0</v>
      </c>
      <c r="L10" s="107">
        <v>1</v>
      </c>
      <c r="M10" s="107">
        <v>20000000</v>
      </c>
      <c r="N10" s="107">
        <v>0</v>
      </c>
      <c r="O10" s="107">
        <v>0</v>
      </c>
      <c r="P10" s="107"/>
      <c r="Q10" s="107"/>
    </row>
    <row r="11" spans="1:17" x14ac:dyDescent="0.25">
      <c r="A11" s="97" t="s">
        <v>19</v>
      </c>
      <c r="B11" s="106">
        <v>24</v>
      </c>
      <c r="C11" s="106">
        <v>217988502</v>
      </c>
      <c r="D11" s="107">
        <v>2</v>
      </c>
      <c r="E11" s="107">
        <v>78332262</v>
      </c>
      <c r="F11" s="107">
        <v>1</v>
      </c>
      <c r="G11" s="107">
        <v>4000000</v>
      </c>
      <c r="H11" s="107">
        <v>5</v>
      </c>
      <c r="I11" s="107">
        <v>23600000</v>
      </c>
      <c r="J11" s="107">
        <v>6</v>
      </c>
      <c r="K11" s="107">
        <v>32170134</v>
      </c>
      <c r="L11" s="107">
        <v>9</v>
      </c>
      <c r="M11" s="107">
        <v>73497384</v>
      </c>
      <c r="N11" s="107">
        <v>1</v>
      </c>
      <c r="O11" s="107">
        <v>6388722</v>
      </c>
      <c r="P11" s="107"/>
      <c r="Q11" s="107"/>
    </row>
    <row r="12" spans="1:17" x14ac:dyDescent="0.25">
      <c r="A12" s="97" t="s">
        <v>20</v>
      </c>
      <c r="B12" s="106">
        <v>181</v>
      </c>
      <c r="C12" s="106">
        <v>1177779147.5999999</v>
      </c>
      <c r="D12" s="107">
        <v>5</v>
      </c>
      <c r="E12" s="107">
        <v>117917798</v>
      </c>
      <c r="F12" s="107">
        <v>12</v>
      </c>
      <c r="G12" s="107">
        <v>22416621</v>
      </c>
      <c r="H12" s="107">
        <v>35</v>
      </c>
      <c r="I12" s="107">
        <v>132200000</v>
      </c>
      <c r="J12" s="107">
        <v>85</v>
      </c>
      <c r="K12" s="107">
        <v>428690688.60000002</v>
      </c>
      <c r="L12" s="107">
        <v>39</v>
      </c>
      <c r="M12" s="107">
        <v>400900225</v>
      </c>
      <c r="N12" s="107">
        <v>5</v>
      </c>
      <c r="O12" s="107">
        <v>75653815</v>
      </c>
      <c r="P12" s="107"/>
      <c r="Q12" s="107"/>
    </row>
    <row r="13" spans="1:17" x14ac:dyDescent="0.25">
      <c r="A13" s="97" t="s">
        <v>21</v>
      </c>
      <c r="B13" s="106">
        <v>365</v>
      </c>
      <c r="C13" s="106">
        <v>2306019818</v>
      </c>
      <c r="D13" s="107">
        <v>14</v>
      </c>
      <c r="E13" s="107">
        <v>302131768</v>
      </c>
      <c r="F13" s="107">
        <v>41</v>
      </c>
      <c r="G13" s="107">
        <v>104165128</v>
      </c>
      <c r="H13" s="107">
        <v>135</v>
      </c>
      <c r="I13" s="107">
        <v>558000000</v>
      </c>
      <c r="J13" s="107">
        <v>119</v>
      </c>
      <c r="K13" s="107">
        <v>699546429</v>
      </c>
      <c r="L13" s="107">
        <v>50</v>
      </c>
      <c r="M13" s="107">
        <v>566220915</v>
      </c>
      <c r="N13" s="107">
        <v>6</v>
      </c>
      <c r="O13" s="107">
        <v>75955578</v>
      </c>
      <c r="P13" s="107"/>
      <c r="Q13" s="107"/>
    </row>
    <row r="14" spans="1:17" x14ac:dyDescent="0.25">
      <c r="A14" s="97" t="s">
        <v>22</v>
      </c>
      <c r="B14" s="106">
        <v>16</v>
      </c>
      <c r="C14" s="106">
        <v>75607856</v>
      </c>
      <c r="D14" s="107">
        <v>0</v>
      </c>
      <c r="E14" s="107">
        <v>0</v>
      </c>
      <c r="F14" s="107">
        <v>0</v>
      </c>
      <c r="G14" s="107">
        <v>0</v>
      </c>
      <c r="H14" s="107">
        <v>2</v>
      </c>
      <c r="I14" s="107">
        <v>9000000</v>
      </c>
      <c r="J14" s="107">
        <v>10</v>
      </c>
      <c r="K14" s="107">
        <v>42329092</v>
      </c>
      <c r="L14" s="107">
        <v>4</v>
      </c>
      <c r="M14" s="107">
        <v>24278764</v>
      </c>
      <c r="N14" s="107">
        <v>0</v>
      </c>
      <c r="O14" s="107">
        <v>0</v>
      </c>
      <c r="P14" s="107"/>
      <c r="Q14" s="107"/>
    </row>
    <row r="15" spans="1:17" x14ac:dyDescent="0.25">
      <c r="A15" s="97" t="s">
        <v>23</v>
      </c>
      <c r="B15" s="106">
        <v>23</v>
      </c>
      <c r="C15" s="106">
        <v>177594535</v>
      </c>
      <c r="D15" s="107">
        <v>1</v>
      </c>
      <c r="E15" s="107">
        <v>44898576</v>
      </c>
      <c r="F15" s="107">
        <v>0</v>
      </c>
      <c r="G15" s="107">
        <v>0</v>
      </c>
      <c r="H15" s="107">
        <v>6</v>
      </c>
      <c r="I15" s="107">
        <v>24800000</v>
      </c>
      <c r="J15" s="107">
        <v>7</v>
      </c>
      <c r="K15" s="107">
        <v>32940484</v>
      </c>
      <c r="L15" s="107">
        <v>8</v>
      </c>
      <c r="M15" s="107">
        <v>65641275</v>
      </c>
      <c r="N15" s="107">
        <v>1</v>
      </c>
      <c r="O15" s="107">
        <v>9314200</v>
      </c>
      <c r="P15" s="107"/>
      <c r="Q15" s="107"/>
    </row>
    <row r="16" spans="1:17" x14ac:dyDescent="0.25">
      <c r="A16" s="97" t="s">
        <v>24</v>
      </c>
      <c r="B16" s="106">
        <v>4</v>
      </c>
      <c r="C16" s="106">
        <v>31027330</v>
      </c>
      <c r="D16" s="107">
        <v>0</v>
      </c>
      <c r="E16" s="107">
        <v>0</v>
      </c>
      <c r="F16" s="107">
        <v>0</v>
      </c>
      <c r="G16" s="107">
        <v>0</v>
      </c>
      <c r="H16" s="107">
        <v>1</v>
      </c>
      <c r="I16" s="107">
        <v>5600000</v>
      </c>
      <c r="J16" s="107">
        <v>1</v>
      </c>
      <c r="K16" s="107">
        <v>4415733</v>
      </c>
      <c r="L16" s="107">
        <v>2</v>
      </c>
      <c r="M16" s="107">
        <v>21011597</v>
      </c>
      <c r="N16" s="107">
        <v>0</v>
      </c>
      <c r="O16" s="107">
        <v>0</v>
      </c>
      <c r="P16" s="107"/>
      <c r="Q16" s="107"/>
    </row>
    <row r="17" spans="1:17" x14ac:dyDescent="0.25">
      <c r="A17" s="97" t="s">
        <v>25</v>
      </c>
      <c r="B17" s="106">
        <v>45</v>
      </c>
      <c r="C17" s="106">
        <v>402461143</v>
      </c>
      <c r="D17" s="107">
        <v>2</v>
      </c>
      <c r="E17" s="107">
        <v>54288637</v>
      </c>
      <c r="F17" s="107">
        <v>0</v>
      </c>
      <c r="G17" s="107">
        <v>0</v>
      </c>
      <c r="H17" s="107">
        <v>5</v>
      </c>
      <c r="I17" s="107">
        <v>21400000</v>
      </c>
      <c r="J17" s="107">
        <v>26</v>
      </c>
      <c r="K17" s="107">
        <v>133932346</v>
      </c>
      <c r="L17" s="107">
        <v>8</v>
      </c>
      <c r="M17" s="107">
        <v>114634861</v>
      </c>
      <c r="N17" s="107">
        <v>4</v>
      </c>
      <c r="O17" s="107">
        <v>78205299</v>
      </c>
      <c r="P17" s="107"/>
      <c r="Q17" s="107"/>
    </row>
    <row r="18" spans="1:17" x14ac:dyDescent="0.25">
      <c r="A18" s="97" t="s">
        <v>26</v>
      </c>
      <c r="B18" s="106">
        <v>35</v>
      </c>
      <c r="C18" s="106">
        <v>380113446</v>
      </c>
      <c r="D18" s="107">
        <v>2</v>
      </c>
      <c r="E18" s="107">
        <v>53498050</v>
      </c>
      <c r="F18" s="107">
        <v>3</v>
      </c>
      <c r="G18" s="107">
        <v>9322101</v>
      </c>
      <c r="H18" s="107">
        <v>4</v>
      </c>
      <c r="I18" s="107">
        <v>15800000</v>
      </c>
      <c r="J18" s="107">
        <v>7</v>
      </c>
      <c r="K18" s="107">
        <v>49126314</v>
      </c>
      <c r="L18" s="107">
        <v>13</v>
      </c>
      <c r="M18" s="107">
        <v>150545867</v>
      </c>
      <c r="N18" s="107">
        <v>6</v>
      </c>
      <c r="O18" s="107">
        <v>101821114</v>
      </c>
      <c r="P18" s="107"/>
      <c r="Q18" s="107"/>
    </row>
    <row r="19" spans="1:17" x14ac:dyDescent="0.25">
      <c r="A19" s="97" t="s">
        <v>27</v>
      </c>
      <c r="B19" s="106">
        <v>41</v>
      </c>
      <c r="C19" s="106">
        <v>374452566</v>
      </c>
      <c r="D19" s="107">
        <v>1</v>
      </c>
      <c r="E19" s="107">
        <v>26878166</v>
      </c>
      <c r="F19" s="107">
        <v>0</v>
      </c>
      <c r="G19" s="107">
        <v>0</v>
      </c>
      <c r="H19" s="107">
        <v>7</v>
      </c>
      <c r="I19" s="107">
        <v>23800000</v>
      </c>
      <c r="J19" s="107">
        <v>14</v>
      </c>
      <c r="K19" s="107">
        <v>95796465</v>
      </c>
      <c r="L19" s="107">
        <v>16</v>
      </c>
      <c r="M19" s="107">
        <v>188403897</v>
      </c>
      <c r="N19" s="107">
        <v>3</v>
      </c>
      <c r="O19" s="107">
        <v>39574038</v>
      </c>
      <c r="P19" s="107"/>
      <c r="Q19" s="107"/>
    </row>
    <row r="20" spans="1:17" x14ac:dyDescent="0.25">
      <c r="A20" s="97" t="s">
        <v>28</v>
      </c>
      <c r="B20" s="106">
        <v>43</v>
      </c>
      <c r="C20" s="106">
        <v>329731090</v>
      </c>
      <c r="D20" s="107">
        <v>4</v>
      </c>
      <c r="E20" s="107">
        <v>69642940</v>
      </c>
      <c r="F20" s="107">
        <v>4</v>
      </c>
      <c r="G20" s="107">
        <v>10761365</v>
      </c>
      <c r="H20" s="107">
        <v>10</v>
      </c>
      <c r="I20" s="107">
        <v>47200000</v>
      </c>
      <c r="J20" s="107">
        <v>14</v>
      </c>
      <c r="K20" s="107">
        <v>95733929</v>
      </c>
      <c r="L20" s="107">
        <v>10</v>
      </c>
      <c r="M20" s="107">
        <v>101872856</v>
      </c>
      <c r="N20" s="107">
        <v>1</v>
      </c>
      <c r="O20" s="107">
        <v>4520000</v>
      </c>
      <c r="P20" s="107"/>
      <c r="Q20" s="107"/>
    </row>
    <row r="21" spans="1:17" x14ac:dyDescent="0.25">
      <c r="A21" s="97" t="s">
        <v>29</v>
      </c>
      <c r="B21" s="106">
        <v>5</v>
      </c>
      <c r="C21" s="106">
        <v>31045693</v>
      </c>
      <c r="D21" s="107">
        <v>0</v>
      </c>
      <c r="E21" s="107">
        <v>0</v>
      </c>
      <c r="F21" s="107">
        <v>0</v>
      </c>
      <c r="G21" s="107">
        <v>0</v>
      </c>
      <c r="H21" s="107">
        <v>1</v>
      </c>
      <c r="I21" s="107">
        <v>5600000</v>
      </c>
      <c r="J21" s="107">
        <v>2</v>
      </c>
      <c r="K21" s="107">
        <v>13048345</v>
      </c>
      <c r="L21" s="107">
        <v>2</v>
      </c>
      <c r="M21" s="107">
        <v>12397348</v>
      </c>
      <c r="N21" s="107">
        <v>0</v>
      </c>
      <c r="O21" s="107">
        <v>0</v>
      </c>
      <c r="P21" s="107"/>
      <c r="Q21" s="107"/>
    </row>
    <row r="22" spans="1:17" x14ac:dyDescent="0.25">
      <c r="A22" s="97" t="s">
        <v>30</v>
      </c>
      <c r="B22" s="106">
        <v>6</v>
      </c>
      <c r="C22" s="106">
        <v>103012021</v>
      </c>
      <c r="D22" s="107">
        <v>1</v>
      </c>
      <c r="E22" s="107">
        <v>32182814</v>
      </c>
      <c r="F22" s="107">
        <v>0</v>
      </c>
      <c r="G22" s="107">
        <v>0</v>
      </c>
      <c r="H22" s="107">
        <v>2</v>
      </c>
      <c r="I22" s="107">
        <v>6800000</v>
      </c>
      <c r="J22" s="107">
        <v>1</v>
      </c>
      <c r="K22" s="107">
        <v>4187110</v>
      </c>
      <c r="L22" s="107">
        <v>2</v>
      </c>
      <c r="M22" s="107">
        <v>59842097</v>
      </c>
      <c r="N22" s="107">
        <v>0</v>
      </c>
      <c r="O22" s="107">
        <v>0</v>
      </c>
      <c r="P22" s="107"/>
      <c r="Q22" s="107"/>
    </row>
    <row r="23" spans="1:17" ht="11.25" x14ac:dyDescent="0.25">
      <c r="A23" s="97" t="s">
        <v>84</v>
      </c>
      <c r="B23" s="106">
        <v>0</v>
      </c>
      <c r="C23" s="106">
        <v>0</v>
      </c>
      <c r="D23" s="107">
        <v>0</v>
      </c>
      <c r="E23" s="107">
        <v>0</v>
      </c>
      <c r="F23" s="107">
        <v>0</v>
      </c>
      <c r="G23" s="107">
        <v>0</v>
      </c>
      <c r="H23" s="107">
        <v>0</v>
      </c>
      <c r="I23" s="107">
        <v>0</v>
      </c>
      <c r="J23" s="107">
        <v>0</v>
      </c>
      <c r="K23" s="107">
        <v>0</v>
      </c>
      <c r="L23" s="107">
        <v>0</v>
      </c>
      <c r="M23" s="107">
        <v>0</v>
      </c>
      <c r="N23" s="107">
        <v>0</v>
      </c>
      <c r="O23" s="107">
        <v>0</v>
      </c>
      <c r="P23" s="107"/>
      <c r="Q23" s="107"/>
    </row>
    <row r="24" spans="1:17" ht="12.75" customHeight="1" x14ac:dyDescent="0.25">
      <c r="A24" s="97"/>
    </row>
    <row r="25" spans="1:17" ht="12.75" customHeight="1" x14ac:dyDescent="0.25">
      <c r="A25" s="108" t="s">
        <v>85</v>
      </c>
    </row>
    <row r="26" spans="1:17" ht="11.25" customHeight="1" x14ac:dyDescent="0.25">
      <c r="A26" s="109" t="s">
        <v>86</v>
      </c>
      <c r="B26" s="110"/>
      <c r="C26" s="110"/>
      <c r="D26" s="110"/>
      <c r="E26" s="110"/>
      <c r="F26" s="110"/>
      <c r="G26" s="110"/>
      <c r="H26" s="110"/>
      <c r="I26" s="110"/>
      <c r="J26" s="110"/>
      <c r="K26" s="110"/>
      <c r="L26" s="110"/>
      <c r="M26" s="110"/>
      <c r="N26" s="110"/>
      <c r="O26" s="110"/>
      <c r="P26" s="110"/>
      <c r="Q26" s="110"/>
    </row>
    <row r="27" spans="1:17" ht="11.25" customHeight="1" x14ac:dyDescent="0.25">
      <c r="A27" s="110" t="s">
        <v>87</v>
      </c>
      <c r="B27" s="111"/>
      <c r="C27" s="111"/>
      <c r="D27" s="111"/>
      <c r="E27" s="111"/>
      <c r="F27" s="111"/>
      <c r="G27" s="111"/>
      <c r="H27" s="111"/>
      <c r="I27" s="111"/>
      <c r="J27" s="111"/>
      <c r="K27" s="111"/>
      <c r="L27" s="111"/>
      <c r="M27" s="111"/>
      <c r="N27" s="111"/>
      <c r="O27" s="111"/>
      <c r="P27" s="111"/>
      <c r="Q27" s="111"/>
    </row>
    <row r="28" spans="1:17" ht="11.25" customHeight="1" x14ac:dyDescent="0.25">
      <c r="A28" s="109" t="s">
        <v>88</v>
      </c>
      <c r="B28" s="109"/>
      <c r="C28" s="109"/>
      <c r="D28" s="109"/>
      <c r="E28" s="109"/>
      <c r="F28" s="109"/>
      <c r="G28" s="109"/>
      <c r="H28" s="109"/>
      <c r="I28" s="109"/>
      <c r="J28" s="109"/>
      <c r="K28" s="109"/>
      <c r="L28" s="109"/>
      <c r="M28" s="109"/>
      <c r="N28" s="109"/>
      <c r="O28" s="109"/>
      <c r="P28" s="109"/>
      <c r="Q28" s="109"/>
    </row>
    <row r="29" spans="1:17" ht="11.25" customHeight="1" x14ac:dyDescent="0.25">
      <c r="A29" s="112" t="s">
        <v>89</v>
      </c>
      <c r="B29" s="113"/>
      <c r="C29" s="113"/>
      <c r="D29" s="113"/>
      <c r="E29" s="113"/>
      <c r="F29" s="113"/>
      <c r="G29" s="113"/>
      <c r="H29" s="113"/>
      <c r="I29" s="113"/>
      <c r="J29" s="113"/>
      <c r="K29" s="113"/>
      <c r="L29" s="113"/>
      <c r="M29" s="113"/>
      <c r="N29" s="113"/>
      <c r="O29" s="113"/>
      <c r="P29" s="113"/>
      <c r="Q29" s="113"/>
    </row>
    <row r="30" spans="1:17" ht="11.25" customHeight="1" x14ac:dyDescent="0.25">
      <c r="A30" s="97" t="s">
        <v>90</v>
      </c>
      <c r="B30" s="113"/>
      <c r="C30" s="113"/>
      <c r="D30" s="113"/>
      <c r="E30" s="113"/>
      <c r="F30" s="113"/>
      <c r="G30" s="113"/>
      <c r="H30" s="113"/>
      <c r="I30" s="113"/>
      <c r="J30" s="113"/>
      <c r="K30" s="113"/>
      <c r="L30" s="113"/>
      <c r="M30" s="113"/>
      <c r="N30" s="113"/>
      <c r="O30" s="113"/>
      <c r="P30" s="113"/>
      <c r="Q30" s="113"/>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
  <sheetViews>
    <sheetView zoomScaleNormal="100" workbookViewId="0"/>
  </sheetViews>
  <sheetFormatPr baseColWidth="10" defaultColWidth="13" defaultRowHeight="10.5" x14ac:dyDescent="0.15"/>
  <cols>
    <col min="1" max="1" width="25" style="116" customWidth="1"/>
    <col min="2" max="16384" width="13" style="116"/>
  </cols>
  <sheetData>
    <row r="2" spans="1:6" ht="11.25" x14ac:dyDescent="0.15">
      <c r="A2" s="114" t="s">
        <v>91</v>
      </c>
      <c r="B2" s="115"/>
      <c r="C2" s="115"/>
      <c r="D2" s="115"/>
      <c r="E2" s="115"/>
    </row>
    <row r="3" spans="1:6" ht="11.25" customHeight="1" x14ac:dyDescent="0.15">
      <c r="A3" s="117"/>
      <c r="B3" s="118"/>
      <c r="C3" s="118"/>
      <c r="D3" s="118"/>
      <c r="E3" s="118"/>
    </row>
    <row r="4" spans="1:6" ht="15" customHeight="1" x14ac:dyDescent="0.15">
      <c r="A4" s="119" t="s">
        <v>92</v>
      </c>
      <c r="B4" s="120" t="s">
        <v>93</v>
      </c>
      <c r="C4" s="120"/>
      <c r="D4" s="120"/>
      <c r="E4" s="120"/>
      <c r="F4" s="121"/>
    </row>
    <row r="5" spans="1:6" ht="15" customHeight="1" x14ac:dyDescent="0.15">
      <c r="A5" s="122"/>
      <c r="B5" s="71">
        <v>2017</v>
      </c>
      <c r="C5" s="71">
        <v>2018</v>
      </c>
      <c r="D5" s="71">
        <v>2019</v>
      </c>
      <c r="E5" s="71">
        <v>2020</v>
      </c>
      <c r="F5" s="71">
        <v>2021</v>
      </c>
    </row>
    <row r="6" spans="1:6" x14ac:dyDescent="0.15">
      <c r="A6" s="118" t="s">
        <v>14</v>
      </c>
      <c r="B6" s="123">
        <v>339</v>
      </c>
      <c r="C6" s="123">
        <v>345</v>
      </c>
      <c r="D6" s="123">
        <v>409</v>
      </c>
      <c r="E6" s="123">
        <v>441</v>
      </c>
      <c r="F6" s="123">
        <v>462</v>
      </c>
    </row>
    <row r="7" spans="1:6" x14ac:dyDescent="0.15">
      <c r="A7" s="118" t="s">
        <v>94</v>
      </c>
      <c r="B7" s="123">
        <v>278</v>
      </c>
      <c r="C7" s="123">
        <v>283</v>
      </c>
      <c r="D7" s="123">
        <v>296</v>
      </c>
      <c r="E7" s="123">
        <v>315</v>
      </c>
      <c r="F7" s="123">
        <v>334</v>
      </c>
    </row>
    <row r="8" spans="1:6" x14ac:dyDescent="0.15">
      <c r="A8" s="124" t="s">
        <v>95</v>
      </c>
      <c r="B8" s="125">
        <v>191</v>
      </c>
      <c r="C8" s="126">
        <v>194</v>
      </c>
      <c r="D8" s="127">
        <v>200</v>
      </c>
      <c r="E8" s="127">
        <v>210</v>
      </c>
      <c r="F8" s="128">
        <v>220</v>
      </c>
    </row>
    <row r="9" spans="1:6" ht="10.5" customHeight="1" x14ac:dyDescent="0.15">
      <c r="A9" s="124" t="s">
        <v>96</v>
      </c>
      <c r="B9" s="125">
        <v>87</v>
      </c>
      <c r="C9" s="126">
        <v>89</v>
      </c>
      <c r="D9" s="127">
        <v>96</v>
      </c>
      <c r="E9" s="127">
        <v>105</v>
      </c>
      <c r="F9" s="128">
        <v>114</v>
      </c>
    </row>
    <row r="10" spans="1:6" x14ac:dyDescent="0.15">
      <c r="A10" s="129" t="s">
        <v>97</v>
      </c>
      <c r="B10" s="123">
        <v>61</v>
      </c>
      <c r="C10" s="123">
        <v>62</v>
      </c>
      <c r="D10" s="130">
        <v>113</v>
      </c>
      <c r="E10" s="130">
        <v>126</v>
      </c>
      <c r="F10" s="130">
        <v>128</v>
      </c>
    </row>
    <row r="11" spans="1:6" ht="10.5" customHeight="1" x14ac:dyDescent="0.15">
      <c r="A11" s="118"/>
      <c r="B11" s="118"/>
      <c r="C11" s="118"/>
      <c r="D11" s="118"/>
      <c r="E11" s="118"/>
    </row>
    <row r="12" spans="1:6" s="131" customFormat="1" ht="11.25" customHeight="1" x14ac:dyDescent="0.25">
      <c r="A12" s="115" t="s">
        <v>98</v>
      </c>
      <c r="B12" s="115"/>
      <c r="C12" s="115"/>
      <c r="D12" s="115"/>
      <c r="E12" s="115"/>
    </row>
    <row r="13" spans="1:6" s="131" customFormat="1" ht="11.25" customHeight="1" x14ac:dyDescent="0.25">
      <c r="A13" s="132" t="s">
        <v>99</v>
      </c>
      <c r="B13" s="132"/>
      <c r="C13" s="132"/>
      <c r="D13" s="132"/>
      <c r="E13" s="132"/>
    </row>
    <row r="14" spans="1:6" x14ac:dyDescent="0.15">
      <c r="A14" s="133"/>
      <c r="B14" s="133"/>
      <c r="C14" s="133"/>
      <c r="D14" s="133"/>
      <c r="E14" s="124"/>
    </row>
    <row r="17" spans="2:6" x14ac:dyDescent="0.15">
      <c r="B17" s="134"/>
      <c r="C17" s="134"/>
      <c r="D17" s="134"/>
      <c r="E17" s="134"/>
      <c r="F17" s="134"/>
    </row>
    <row r="18" spans="2:6" x14ac:dyDescent="0.15">
      <c r="B18" s="135"/>
      <c r="C18" s="135"/>
      <c r="D18" s="135"/>
      <c r="E18" s="135"/>
      <c r="F18" s="135"/>
    </row>
    <row r="19" spans="2:6" x14ac:dyDescent="0.15">
      <c r="B19" s="136"/>
      <c r="C19" s="136"/>
      <c r="D19" s="136"/>
      <c r="E19" s="136"/>
    </row>
    <row r="20" spans="2:6" x14ac:dyDescent="0.15">
      <c r="B20" s="136"/>
      <c r="C20" s="136"/>
      <c r="D20" s="136"/>
      <c r="E20" s="136"/>
    </row>
    <row r="21" spans="2:6" x14ac:dyDescent="0.15">
      <c r="B21" s="135"/>
      <c r="C21" s="135"/>
      <c r="D21" s="135"/>
      <c r="E21" s="135"/>
    </row>
    <row r="22" spans="2:6" x14ac:dyDescent="0.15">
      <c r="B22" s="136"/>
    </row>
    <row r="23" spans="2:6" x14ac:dyDescent="0.15">
      <c r="B23" s="136"/>
    </row>
  </sheetData>
  <pageMargins left="0.70866141732283472" right="0.70866141732283472" top="0.74803149606299213" bottom="0.74803149606299213" header="0.31496062992125984" footer="0.31496062992125984"/>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3" ma:contentTypeDescription="Crear nuevo documento." ma:contentTypeScope="" ma:versionID="d51dc3b66eb1724dc31aae803353a7df">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5f9fe26a1c9c281d457faa0a4ccdcf"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FEBEC-EED7-480B-ACE8-946EB686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D41BB1-043C-4DD9-AC1B-A07176BBED22}">
  <ds:schemaRefs>
    <ds:schemaRef ds:uri="http://purl.org/dc/terms/"/>
    <ds:schemaRef ds:uri="http://schemas.microsoft.com/office/2006/documentManagement/types"/>
    <ds:schemaRef ds:uri="http://purl.org/dc/dcmitype/"/>
    <ds:schemaRef ds:uri="3ca4516b-1db6-4f7e-8d46-0264e9e059f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b13776a7-40bb-4e36-bfa7-cbc07753b8d5"/>
    <ds:schemaRef ds:uri="http://www.w3.org/XML/1998/namespace"/>
  </ds:schemaRefs>
</ds:datastoreItem>
</file>

<file path=customXml/itemProps3.xml><?xml version="1.0" encoding="utf-8"?>
<ds:datastoreItem xmlns:ds="http://schemas.openxmlformats.org/officeDocument/2006/customXml" ds:itemID="{9CE8947E-D00D-4412-82AE-DC5A9D5B59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49</vt:i4>
      </vt:variant>
    </vt:vector>
  </HeadingPairs>
  <TitlesOfParts>
    <vt:vector size="49" baseType="lpstr">
      <vt:lpstr>ÍNDICE</vt:lpstr>
      <vt:lpstr>15.1</vt:lpstr>
      <vt:lpstr>15.2</vt:lpstr>
      <vt:lpstr>15.3</vt:lpstr>
      <vt:lpstr>15.4</vt:lpstr>
      <vt:lpstr>15.5</vt:lpstr>
      <vt:lpstr>15.6</vt:lpstr>
      <vt:lpstr>15.7</vt:lpstr>
      <vt:lpstr>15.8</vt:lpstr>
      <vt:lpstr>15.9</vt:lpstr>
      <vt:lpstr>15.10</vt:lpstr>
      <vt:lpstr>15.11</vt:lpstr>
      <vt:lpstr>15.12</vt:lpstr>
      <vt:lpstr>15.13</vt:lpstr>
      <vt:lpstr>15.14</vt:lpstr>
      <vt:lpstr>15.15</vt:lpstr>
      <vt:lpstr>15.16</vt:lpstr>
      <vt:lpstr>15.17</vt:lpstr>
      <vt:lpstr>15.18</vt:lpstr>
      <vt:lpstr>15.19</vt:lpstr>
      <vt:lpstr>15.20</vt:lpstr>
      <vt:lpstr>15.21</vt:lpstr>
      <vt:lpstr>15.22</vt:lpstr>
      <vt:lpstr>15.23 </vt:lpstr>
      <vt:lpstr>15.24</vt:lpstr>
      <vt:lpstr>15.25</vt:lpstr>
      <vt:lpstr>15.26</vt:lpstr>
      <vt:lpstr>15.27</vt:lpstr>
      <vt:lpstr>15.28</vt:lpstr>
      <vt:lpstr>15.29</vt:lpstr>
      <vt:lpstr>15.30</vt:lpstr>
      <vt:lpstr>15.31</vt:lpstr>
      <vt:lpstr>15.32</vt:lpstr>
      <vt:lpstr>15.33</vt:lpstr>
      <vt:lpstr>15.34</vt:lpstr>
      <vt:lpstr>15.35</vt:lpstr>
      <vt:lpstr>15.36</vt:lpstr>
      <vt:lpstr>15.37</vt:lpstr>
      <vt:lpstr>15.38</vt:lpstr>
      <vt:lpstr>15.39</vt:lpstr>
      <vt:lpstr>15.40</vt:lpstr>
      <vt:lpstr>15.41</vt:lpstr>
      <vt:lpstr>15.42</vt:lpstr>
      <vt:lpstr>15.43</vt:lpstr>
      <vt:lpstr>15.44</vt:lpstr>
      <vt:lpstr>15.45</vt:lpstr>
      <vt:lpstr>15.46</vt:lpstr>
      <vt:lpstr>15.47</vt:lpstr>
      <vt:lpstr>15.48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2022-12-29T13:20:53Z</dcterms:created>
  <dcterms:modified xsi:type="dcterms:W3CDTF">2022-12-29T13:56:01Z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