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incap-my.sharepoint.com/personal/aldo_guajardo_cultura_gob_cl/Documents/2022-ESTUDIOS/ECIA 2021/CONTENIDOS/TABULADOS/"/>
    </mc:Choice>
  </mc:AlternateContent>
  <bookViews>
    <workbookView xWindow="0" yWindow="0" windowWidth="28800" windowHeight="12300"/>
  </bookViews>
  <sheets>
    <sheet name="ÍNDICE" sheetId="45" r:id="rId1"/>
    <sheet name="16.1" sheetId="1" r:id="rId2"/>
    <sheet name="16.2" sheetId="2" r:id="rId3"/>
    <sheet name="16.3" sheetId="3" r:id="rId4"/>
    <sheet name="16.4" sheetId="4" r:id="rId5"/>
    <sheet name="16.5" sheetId="5" r:id="rId6"/>
    <sheet name="16.6" sheetId="6" r:id="rId7"/>
    <sheet name="16.7" sheetId="7" r:id="rId8"/>
    <sheet name="16.8" sheetId="8" r:id="rId9"/>
    <sheet name="16.9" sheetId="9" r:id="rId10"/>
    <sheet name="16.10" sheetId="10" r:id="rId11"/>
    <sheet name="16.11" sheetId="11" r:id="rId12"/>
    <sheet name="16.12" sheetId="12" r:id="rId13"/>
    <sheet name="16.13" sheetId="13" r:id="rId14"/>
    <sheet name="16.14" sheetId="14" r:id="rId15"/>
    <sheet name="16.15" sheetId="15" r:id="rId16"/>
    <sheet name="16.16" sheetId="16" r:id="rId17"/>
    <sheet name="16.17" sheetId="17" r:id="rId18"/>
    <sheet name="16.18" sheetId="18" r:id="rId19"/>
    <sheet name="16.19" sheetId="19" r:id="rId20"/>
    <sheet name="16.20" sheetId="20" r:id="rId21"/>
    <sheet name="16.21" sheetId="21" r:id="rId22"/>
    <sheet name="16.22" sheetId="22" r:id="rId23"/>
    <sheet name="16.23" sheetId="23" r:id="rId24"/>
    <sheet name="16.24" sheetId="24" r:id="rId25"/>
    <sheet name="16.25" sheetId="25" r:id="rId26"/>
    <sheet name="16.26" sheetId="26" r:id="rId27"/>
    <sheet name="16.27" sheetId="27" r:id="rId28"/>
    <sheet name="16.28" sheetId="28" r:id="rId29"/>
    <sheet name="16.29" sheetId="29" r:id="rId30"/>
    <sheet name="16.30" sheetId="30" r:id="rId31"/>
    <sheet name="16.31" sheetId="31" r:id="rId32"/>
    <sheet name="16.32" sheetId="32" r:id="rId33"/>
    <sheet name="16.33" sheetId="33" r:id="rId34"/>
    <sheet name="16.34" sheetId="34" r:id="rId35"/>
    <sheet name="16.35" sheetId="35" r:id="rId36"/>
    <sheet name="16.36" sheetId="36" r:id="rId37"/>
    <sheet name="16.37" sheetId="37" r:id="rId38"/>
    <sheet name="16.38" sheetId="38" r:id="rId39"/>
    <sheet name="16.39" sheetId="39" r:id="rId40"/>
    <sheet name="16.40" sheetId="40" r:id="rId41"/>
    <sheet name="16.41" sheetId="41" r:id="rId42"/>
    <sheet name="16.42" sheetId="42" r:id="rId43"/>
    <sheet name="16.43" sheetId="43" r:id="rId44"/>
    <sheet name="16.44" sheetId="44" r:id="rId45"/>
  </sheets>
  <externalReferences>
    <externalReference r:id="rId46"/>
  </externalReferences>
  <definedNames>
    <definedName name="_xlnm._FilterDatabase" localSheetId="29" hidden="1">'16.29'!$A$2:$F$16</definedName>
    <definedName name="_xlnm._FilterDatabase" localSheetId="0" hidden="1">ÍNDICE!$A$1:$B$45</definedName>
    <definedName name="_Key1" localSheetId="1"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3"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2" hidden="1">#REF!</definedName>
    <definedName name="_Key1" localSheetId="44" hidden="1">#REF!</definedName>
    <definedName name="_Key1" hidden="1">#REF!</definedName>
    <definedName name="_Key2" localSheetId="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3"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2" hidden="1">#REF!</definedName>
    <definedName name="_Key2" localSheetId="44" hidden="1">#REF!</definedName>
    <definedName name="_Key2" hidden="1">#REF!</definedName>
    <definedName name="_Order1" hidden="1">255</definedName>
    <definedName name="_Order2" hidden="1">255</definedName>
    <definedName name="_xlnm.Print_Area" localSheetId="22">'16.22'!$A$1:$E$28</definedName>
    <definedName name="_xlnm.Print_Area" localSheetId="23">'16.23'!$A$1:$E$29</definedName>
    <definedName name="_xlnm.Print_Area" localSheetId="35">'16.35'!$A$1:$D$26</definedName>
    <definedName name="_xlnm.Print_Area" localSheetId="42">'16.42'!$A$2:$O$23</definedName>
    <definedName name="cConcDesde" localSheetId="1">#REF!</definedName>
    <definedName name="cConcDesde" localSheetId="16">#REF!</definedName>
    <definedName name="cConcDesde" localSheetId="17">#REF!</definedName>
    <definedName name="cConcDesde" localSheetId="18">#REF!</definedName>
    <definedName name="cConcDesde" localSheetId="19">#REF!</definedName>
    <definedName name="cConcDesde" localSheetId="20">#REF!</definedName>
    <definedName name="cConcDesde" localSheetId="21">#REF!</definedName>
    <definedName name="cConcDesde" localSheetId="22">#REF!</definedName>
    <definedName name="cConcDesde" localSheetId="23">#REF!</definedName>
    <definedName name="cConcDesde" localSheetId="24">#REF!</definedName>
    <definedName name="cConcDesde" localSheetId="25">#REF!</definedName>
    <definedName name="cConcDesde" localSheetId="26">#REF!</definedName>
    <definedName name="cConcDesde" localSheetId="27">#REF!</definedName>
    <definedName name="cConcDesde" localSheetId="28">#REF!</definedName>
    <definedName name="cConcDesde" localSheetId="3">#REF!</definedName>
    <definedName name="cConcDesde" localSheetId="30">#REF!</definedName>
    <definedName name="cConcDesde" localSheetId="31">#REF!</definedName>
    <definedName name="cConcDesde" localSheetId="32">#REF!</definedName>
    <definedName name="cConcDesde" localSheetId="33">#REF!</definedName>
    <definedName name="cConcDesde" localSheetId="34">#REF!</definedName>
    <definedName name="cConcDesde" localSheetId="35">#REF!</definedName>
    <definedName name="cConcDesde" localSheetId="36">#REF!</definedName>
    <definedName name="cConcDesde" localSheetId="37">#REF!</definedName>
    <definedName name="cConcDesde" localSheetId="38">#REF!</definedName>
    <definedName name="cConcDesde" localSheetId="39">#REF!</definedName>
    <definedName name="cConcDesde" localSheetId="40">#REF!</definedName>
    <definedName name="cConcDesde" localSheetId="42">#REF!</definedName>
    <definedName name="cConcDesde" localSheetId="44">#REF!</definedName>
    <definedName name="cConcDesde">#REF!</definedName>
    <definedName name="cConcHasta" localSheetId="1">#REF!</definedName>
    <definedName name="cConcHasta" localSheetId="16">#REF!</definedName>
    <definedName name="cConcHasta" localSheetId="17">#REF!</definedName>
    <definedName name="cConcHasta" localSheetId="18">#REF!</definedName>
    <definedName name="cConcHasta" localSheetId="19">#REF!</definedName>
    <definedName name="cConcHasta" localSheetId="20">#REF!</definedName>
    <definedName name="cConcHasta" localSheetId="21">#REF!</definedName>
    <definedName name="cConcHasta" localSheetId="22">#REF!</definedName>
    <definedName name="cConcHasta" localSheetId="23">#REF!</definedName>
    <definedName name="cConcHasta" localSheetId="24">#REF!</definedName>
    <definedName name="cConcHasta" localSheetId="25">#REF!</definedName>
    <definedName name="cConcHasta" localSheetId="26">#REF!</definedName>
    <definedName name="cConcHasta" localSheetId="27">#REF!</definedName>
    <definedName name="cConcHasta" localSheetId="28">#REF!</definedName>
    <definedName name="cConcHasta" localSheetId="3">#REF!</definedName>
    <definedName name="cConcHasta" localSheetId="30">#REF!</definedName>
    <definedName name="cConcHasta" localSheetId="31">#REF!</definedName>
    <definedName name="cConcHasta" localSheetId="32">#REF!</definedName>
    <definedName name="cConcHasta" localSheetId="33">#REF!</definedName>
    <definedName name="cConcHasta" localSheetId="34">#REF!</definedName>
    <definedName name="cConcHasta" localSheetId="35">#REF!</definedName>
    <definedName name="cConcHasta" localSheetId="36">#REF!</definedName>
    <definedName name="cConcHasta" localSheetId="37">#REF!</definedName>
    <definedName name="cConcHasta" localSheetId="38">#REF!</definedName>
    <definedName name="cConcHasta" localSheetId="39">#REF!</definedName>
    <definedName name="cConcHasta" localSheetId="40">#REF!</definedName>
    <definedName name="cConcHasta" localSheetId="42">#REF!</definedName>
    <definedName name="cConcHasta" localSheetId="44">#REF!</definedName>
    <definedName name="cConcHasta">#REF!</definedName>
    <definedName name="cFecha" localSheetId="1">#REF!</definedName>
    <definedName name="cFecha" localSheetId="16">#REF!</definedName>
    <definedName name="cFecha" localSheetId="17">#REF!</definedName>
    <definedName name="cFecha" localSheetId="18">#REF!</definedName>
    <definedName name="cFecha" localSheetId="19">#REF!</definedName>
    <definedName name="cFecha" localSheetId="20">#REF!</definedName>
    <definedName name="cFecha" localSheetId="21">#REF!</definedName>
    <definedName name="cFecha" localSheetId="22">#REF!</definedName>
    <definedName name="cFecha" localSheetId="23">#REF!</definedName>
    <definedName name="cFecha" localSheetId="24">#REF!</definedName>
    <definedName name="cFecha" localSheetId="25">#REF!</definedName>
    <definedName name="cFecha" localSheetId="26">#REF!</definedName>
    <definedName name="cFecha" localSheetId="27">#REF!</definedName>
    <definedName name="cFecha" localSheetId="28">#REF!</definedName>
    <definedName name="cFecha" localSheetId="3">#REF!</definedName>
    <definedName name="cFecha" localSheetId="30">#REF!</definedName>
    <definedName name="cFecha" localSheetId="31">#REF!</definedName>
    <definedName name="cFecha" localSheetId="32">#REF!</definedName>
    <definedName name="cFecha" localSheetId="33">#REF!</definedName>
    <definedName name="cFecha" localSheetId="34">#REF!</definedName>
    <definedName name="cFecha" localSheetId="35">#REF!</definedName>
    <definedName name="cFecha" localSheetId="36">#REF!</definedName>
    <definedName name="cFecha" localSheetId="37">#REF!</definedName>
    <definedName name="cFecha" localSheetId="38">#REF!</definedName>
    <definedName name="cFecha" localSheetId="39">#REF!</definedName>
    <definedName name="cFecha" localSheetId="40">#REF!</definedName>
    <definedName name="cFecha" localSheetId="42">#REF!</definedName>
    <definedName name="cFecha" localSheetId="44">#REF!</definedName>
    <definedName name="cFecha">#REF!</definedName>
    <definedName name="CONAF" localSheetId="1" hidden="1">#REF!</definedName>
    <definedName name="CONAF" localSheetId="16" hidden="1">#REF!</definedName>
    <definedName name="CONAF" localSheetId="17" hidden="1">#REF!</definedName>
    <definedName name="CONAF" localSheetId="18" hidden="1">#REF!</definedName>
    <definedName name="CONAF" localSheetId="19" hidden="1">#REF!</definedName>
    <definedName name="CONAF" localSheetId="20" hidden="1">#REF!</definedName>
    <definedName name="CONAF" localSheetId="21" hidden="1">#REF!</definedName>
    <definedName name="CONAF" localSheetId="22" hidden="1">#REF!</definedName>
    <definedName name="CONAF" localSheetId="23" hidden="1">#REF!</definedName>
    <definedName name="CONAF" localSheetId="24" hidden="1">#REF!</definedName>
    <definedName name="CONAF" localSheetId="26" hidden="1">#REF!</definedName>
    <definedName name="CONAF" localSheetId="27" hidden="1">#REF!</definedName>
    <definedName name="CONAF" localSheetId="28" hidden="1">#REF!</definedName>
    <definedName name="CONAF" localSheetId="3" hidden="1">#REF!</definedName>
    <definedName name="CONAF" localSheetId="30" hidden="1">#REF!</definedName>
    <definedName name="CONAF" localSheetId="31" hidden="1">#REF!</definedName>
    <definedName name="CONAF" localSheetId="32" hidden="1">#REF!</definedName>
    <definedName name="CONAF" localSheetId="33" hidden="1">#REF!</definedName>
    <definedName name="CONAF" localSheetId="36" hidden="1">#REF!</definedName>
    <definedName name="CONAF" localSheetId="37" hidden="1">#REF!</definedName>
    <definedName name="CONAF" localSheetId="38" hidden="1">#REF!</definedName>
    <definedName name="CONAF" localSheetId="39" hidden="1">#REF!</definedName>
    <definedName name="CONAF" localSheetId="40" hidden="1">#REF!</definedName>
    <definedName name="CONAF" localSheetId="44" hidden="1">#REF!</definedName>
    <definedName name="CONAF" hidden="1">#REF!</definedName>
    <definedName name="CONAF_2" localSheetId="1" hidden="1">#REF!</definedName>
    <definedName name="CONAF_2" localSheetId="16" hidden="1">#REF!</definedName>
    <definedName name="CONAF_2" localSheetId="17" hidden="1">#REF!</definedName>
    <definedName name="CONAF_2" localSheetId="18" hidden="1">#REF!</definedName>
    <definedName name="CONAF_2" localSheetId="19" hidden="1">#REF!</definedName>
    <definedName name="CONAF_2" localSheetId="20" hidden="1">#REF!</definedName>
    <definedName name="CONAF_2" localSheetId="21" hidden="1">#REF!</definedName>
    <definedName name="CONAF_2" localSheetId="22" hidden="1">#REF!</definedName>
    <definedName name="CONAF_2" localSheetId="23" hidden="1">#REF!</definedName>
    <definedName name="CONAF_2" localSheetId="24" hidden="1">#REF!</definedName>
    <definedName name="CONAF_2" localSheetId="26" hidden="1">#REF!</definedName>
    <definedName name="CONAF_2" localSheetId="27" hidden="1">#REF!</definedName>
    <definedName name="CONAF_2" localSheetId="28" hidden="1">#REF!</definedName>
    <definedName name="CONAF_2" localSheetId="3" hidden="1">#REF!</definedName>
    <definedName name="CONAF_2" localSheetId="30" hidden="1">#REF!</definedName>
    <definedName name="CONAF_2" localSheetId="31" hidden="1">#REF!</definedName>
    <definedName name="CONAF_2" localSheetId="32" hidden="1">#REF!</definedName>
    <definedName name="CONAF_2" localSheetId="33" hidden="1">#REF!</definedName>
    <definedName name="CONAF_2" localSheetId="36" hidden="1">#REF!</definedName>
    <definedName name="CONAF_2" localSheetId="37" hidden="1">#REF!</definedName>
    <definedName name="CONAF_2" localSheetId="38" hidden="1">#REF!</definedName>
    <definedName name="CONAF_2" localSheetId="39" hidden="1">#REF!</definedName>
    <definedName name="CONAF_2" localSheetId="40" hidden="1">#REF!</definedName>
    <definedName name="CONAF_2" localSheetId="44" hidden="1">#REF!</definedName>
    <definedName name="CONAF_2" hidden="1">#REF!</definedName>
    <definedName name="CONAF_3" localSheetId="1">#REF!</definedName>
    <definedName name="CONAF_3" localSheetId="16">#REF!</definedName>
    <definedName name="CONAF_3" localSheetId="17">#REF!</definedName>
    <definedName name="CONAF_3" localSheetId="18">#REF!</definedName>
    <definedName name="CONAF_3" localSheetId="19">#REF!</definedName>
    <definedName name="CONAF_3" localSheetId="20">#REF!</definedName>
    <definedName name="CONAF_3" localSheetId="21">#REF!</definedName>
    <definedName name="CONAF_3" localSheetId="22">#REF!</definedName>
    <definedName name="CONAF_3" localSheetId="23">#REF!</definedName>
    <definedName name="CONAF_3" localSheetId="24">#REF!</definedName>
    <definedName name="CONAF_3" localSheetId="26">#REF!</definedName>
    <definedName name="CONAF_3" localSheetId="27">#REF!</definedName>
    <definedName name="CONAF_3" localSheetId="28">#REF!</definedName>
    <definedName name="CONAF_3" localSheetId="3">#REF!</definedName>
    <definedName name="CONAF_3" localSheetId="30">#REF!</definedName>
    <definedName name="CONAF_3" localSheetId="31">#REF!</definedName>
    <definedName name="CONAF_3" localSheetId="32">#REF!</definedName>
    <definedName name="CONAF_3" localSheetId="33">#REF!</definedName>
    <definedName name="CONAF_3" localSheetId="36">#REF!</definedName>
    <definedName name="CONAF_3" localSheetId="37">#REF!</definedName>
    <definedName name="CONAF_3" localSheetId="38">#REF!</definedName>
    <definedName name="CONAF_3" localSheetId="39">#REF!</definedName>
    <definedName name="CONAF_3" localSheetId="40">#REF!</definedName>
    <definedName name="CONAF_3" localSheetId="44">#REF!</definedName>
    <definedName name="CONAF_3">#REF!</definedName>
    <definedName name="coni" localSheetId="1">#REF!</definedName>
    <definedName name="coni" localSheetId="16">#REF!</definedName>
    <definedName name="coni" localSheetId="17">#REF!</definedName>
    <definedName name="coni" localSheetId="18">#REF!</definedName>
    <definedName name="coni" localSheetId="19">#REF!</definedName>
    <definedName name="coni" localSheetId="20">#REF!</definedName>
    <definedName name="coni" localSheetId="21">#REF!</definedName>
    <definedName name="coni" localSheetId="22">#REF!</definedName>
    <definedName name="coni" localSheetId="23">#REF!</definedName>
    <definedName name="coni" localSheetId="24">#REF!</definedName>
    <definedName name="coni" localSheetId="26">#REF!</definedName>
    <definedName name="coni" localSheetId="27">#REF!</definedName>
    <definedName name="coni" localSheetId="28">#REF!</definedName>
    <definedName name="coni" localSheetId="3">#REF!</definedName>
    <definedName name="coni" localSheetId="30">#REF!</definedName>
    <definedName name="coni" localSheetId="31">#REF!</definedName>
    <definedName name="coni" localSheetId="32">#REF!</definedName>
    <definedName name="coni" localSheetId="33">#REF!</definedName>
    <definedName name="coni" localSheetId="36">#REF!</definedName>
    <definedName name="coni" localSheetId="37">#REF!</definedName>
    <definedName name="coni" localSheetId="38">#REF!</definedName>
    <definedName name="coni" localSheetId="39">#REF!</definedName>
    <definedName name="coni" localSheetId="40">#REF!</definedName>
    <definedName name="coni" localSheetId="44">#REF!</definedName>
    <definedName name="coni">#REF!</definedName>
    <definedName name="cURL" localSheetId="1">#REF!</definedName>
    <definedName name="cURL" localSheetId="16">#REF!</definedName>
    <definedName name="cURL" localSheetId="17">#REF!</definedName>
    <definedName name="cURL" localSheetId="18">#REF!</definedName>
    <definedName name="cURL" localSheetId="19">#REF!</definedName>
    <definedName name="cURL" localSheetId="20">#REF!</definedName>
    <definedName name="cURL" localSheetId="21">#REF!</definedName>
    <definedName name="cURL" localSheetId="22">#REF!</definedName>
    <definedName name="cURL" localSheetId="23">#REF!</definedName>
    <definedName name="cURL" localSheetId="24">#REF!</definedName>
    <definedName name="cURL" localSheetId="26">#REF!</definedName>
    <definedName name="cURL" localSheetId="27">#REF!</definedName>
    <definedName name="cURL" localSheetId="28">#REF!</definedName>
    <definedName name="cURL" localSheetId="3">#REF!</definedName>
    <definedName name="cURL" localSheetId="30">#REF!</definedName>
    <definedName name="cURL" localSheetId="31">#REF!</definedName>
    <definedName name="cURL" localSheetId="32">#REF!</definedName>
    <definedName name="cURL" localSheetId="33">#REF!</definedName>
    <definedName name="cURL" localSheetId="36">#REF!</definedName>
    <definedName name="cURL" localSheetId="37">#REF!</definedName>
    <definedName name="cURL" localSheetId="38">#REF!</definedName>
    <definedName name="cURL" localSheetId="39">#REF!</definedName>
    <definedName name="cURL" localSheetId="40">#REF!</definedName>
    <definedName name="cURL" localSheetId="44">#REF!</definedName>
    <definedName name="cURL">#REF!</definedName>
    <definedName name="li" localSheetId="1" hidden="1">#REF!</definedName>
    <definedName name="li" localSheetId="18" hidden="1">#REF!</definedName>
    <definedName name="li" localSheetId="26" hidden="1">#REF!</definedName>
    <definedName name="li" localSheetId="27" hidden="1">#REF!</definedName>
    <definedName name="li" localSheetId="28" hidden="1">#REF!</definedName>
    <definedName name="li" localSheetId="3" hidden="1">#REF!</definedName>
    <definedName name="li" localSheetId="33" hidden="1">#REF!</definedName>
    <definedName name="li" localSheetId="37" hidden="1">#REF!</definedName>
    <definedName name="li" hidden="1">#REF!</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1">#REF!</definedName>
    <definedName name="MO" localSheetId="16">#REF!</definedName>
    <definedName name="MO" localSheetId="17">#REF!</definedName>
    <definedName name="MO" localSheetId="18">#REF!</definedName>
    <definedName name="MO" localSheetId="19">#REF!</definedName>
    <definedName name="MO" localSheetId="20">#REF!</definedName>
    <definedName name="MO" localSheetId="21">#REF!</definedName>
    <definedName name="MO" localSheetId="22">#REF!</definedName>
    <definedName name="MO" localSheetId="23">#REF!</definedName>
    <definedName name="MO" localSheetId="24">#REF!</definedName>
    <definedName name="MO" localSheetId="26">#REF!</definedName>
    <definedName name="MO" localSheetId="27">#REF!</definedName>
    <definedName name="MO" localSheetId="28">#REF!</definedName>
    <definedName name="MO" localSheetId="3">#REF!</definedName>
    <definedName name="MO" localSheetId="30">#REF!</definedName>
    <definedName name="MO" localSheetId="31">#REF!</definedName>
    <definedName name="MO" localSheetId="32">#REF!</definedName>
    <definedName name="MO" localSheetId="33">#REF!</definedName>
    <definedName name="MO" localSheetId="36">#REF!</definedName>
    <definedName name="MO" localSheetId="37">#REF!</definedName>
    <definedName name="MO" localSheetId="38">#REF!</definedName>
    <definedName name="MO" localSheetId="39">#REF!</definedName>
    <definedName name="MO" localSheetId="40">#REF!</definedName>
    <definedName name="MO" localSheetId="44">#REF!</definedName>
    <definedName name="MO">#REF!</definedName>
    <definedName name="Q_ConsolidadoMutuales_EmpresasCreativas" localSheetId="1">#REF!</definedName>
    <definedName name="Q_ConsolidadoMutuales_EmpresasCreativas" localSheetId="16">#REF!</definedName>
    <definedName name="Q_ConsolidadoMutuales_EmpresasCreativas" localSheetId="17">#REF!</definedName>
    <definedName name="Q_ConsolidadoMutuales_EmpresasCreativas" localSheetId="18">#REF!</definedName>
    <definedName name="Q_ConsolidadoMutuales_EmpresasCreativas" localSheetId="26">#REF!</definedName>
    <definedName name="Q_ConsolidadoMutuales_EmpresasCreativas" localSheetId="27">#REF!</definedName>
    <definedName name="Q_ConsolidadoMutuales_EmpresasCreativas" localSheetId="28">#REF!</definedName>
    <definedName name="Q_ConsolidadoMutuales_EmpresasCreativas" localSheetId="3">#REF!</definedName>
    <definedName name="Q_ConsolidadoMutuales_EmpresasCreativas" localSheetId="33">#REF!</definedName>
    <definedName name="Q_ConsolidadoMutuales_EmpresasCreativas" localSheetId="36">#REF!</definedName>
    <definedName name="Q_ConsolidadoMutuales_EmpresasCreativas" localSheetId="37">#REF!</definedName>
    <definedName name="Q_ConsolidadoMutuales_EmpresasCreativas" localSheetId="38">#REF!</definedName>
    <definedName name="Q_ConsolidadoMutuales_EmpresasCreativas" localSheetId="39">#REF!</definedName>
    <definedName name="Q_ConsolidadoMutuales_EmpresasCreativas" localSheetId="40">#REF!</definedName>
    <definedName name="Q_ConsolidadoMutuales_EmpresasCreativas" localSheetId="44">#REF!</definedName>
    <definedName name="Q_ConsolidadoMutuales_EmpresasCreativas">#REF!</definedName>
    <definedName name="rApO" localSheetId="1">#REF!</definedName>
    <definedName name="rApO" localSheetId="16">#REF!</definedName>
    <definedName name="rApO" localSheetId="17">#REF!</definedName>
    <definedName name="rApO" localSheetId="18">#REF!</definedName>
    <definedName name="rApO" localSheetId="19">#REF!</definedName>
    <definedName name="rApO" localSheetId="20">#REF!</definedName>
    <definedName name="rApO" localSheetId="21">#REF!</definedName>
    <definedName name="rApO" localSheetId="22">#REF!</definedName>
    <definedName name="rApO" localSheetId="23">#REF!</definedName>
    <definedName name="rApO" localSheetId="24">#REF!</definedName>
    <definedName name="rApO" localSheetId="26">#REF!</definedName>
    <definedName name="rApO" localSheetId="27">#REF!</definedName>
    <definedName name="rApO" localSheetId="28">#REF!</definedName>
    <definedName name="rApO" localSheetId="3">#REF!</definedName>
    <definedName name="rApO" localSheetId="30">#REF!</definedName>
    <definedName name="rApO" localSheetId="31">#REF!</definedName>
    <definedName name="rApO" localSheetId="32">#REF!</definedName>
    <definedName name="rApO" localSheetId="33">#REF!</definedName>
    <definedName name="rApO" localSheetId="36">#REF!</definedName>
    <definedName name="rApO" localSheetId="37">#REF!</definedName>
    <definedName name="rApO" localSheetId="38">#REF!</definedName>
    <definedName name="rApO" localSheetId="39">#REF!</definedName>
    <definedName name="rApO" localSheetId="40">#REF!</definedName>
    <definedName name="rApO" localSheetId="44">#REF!</definedName>
    <definedName name="rApO">#REF!</definedName>
    <definedName name="rApP" localSheetId="1">#REF!</definedName>
    <definedName name="rApP" localSheetId="16">#REF!</definedName>
    <definedName name="rApP" localSheetId="17">#REF!</definedName>
    <definedName name="rApP" localSheetId="18">#REF!</definedName>
    <definedName name="rApP" localSheetId="19">#REF!</definedName>
    <definedName name="rApP" localSheetId="20">#REF!</definedName>
    <definedName name="rApP" localSheetId="21">#REF!</definedName>
    <definedName name="rApP" localSheetId="22">#REF!</definedName>
    <definedName name="rApP" localSheetId="23">#REF!</definedName>
    <definedName name="rApP" localSheetId="24">#REF!</definedName>
    <definedName name="rApP" localSheetId="26">#REF!</definedName>
    <definedName name="rApP" localSheetId="27">#REF!</definedName>
    <definedName name="rApP" localSheetId="28">#REF!</definedName>
    <definedName name="rApP" localSheetId="3">#REF!</definedName>
    <definedName name="rApP" localSheetId="30">#REF!</definedName>
    <definedName name="rApP" localSheetId="31">#REF!</definedName>
    <definedName name="rApP" localSheetId="32">#REF!</definedName>
    <definedName name="rApP" localSheetId="33">#REF!</definedName>
    <definedName name="rApP" localSheetId="36">#REF!</definedName>
    <definedName name="rApP" localSheetId="37">#REF!</definedName>
    <definedName name="rApP" localSheetId="38">#REF!</definedName>
    <definedName name="rApP" localSheetId="39">#REF!</definedName>
    <definedName name="rApP" localSheetId="40">#REF!</definedName>
    <definedName name="rApP" localSheetId="44">#REF!</definedName>
    <definedName name="rApP">#REF!</definedName>
    <definedName name="rDif" localSheetId="1">#REF!</definedName>
    <definedName name="rDif" localSheetId="16">#REF!</definedName>
    <definedName name="rDif" localSheetId="17">#REF!</definedName>
    <definedName name="rDif" localSheetId="18">#REF!</definedName>
    <definedName name="rDif" localSheetId="19">#REF!</definedName>
    <definedName name="rDif" localSheetId="20">#REF!</definedName>
    <definedName name="rDif" localSheetId="21">#REF!</definedName>
    <definedName name="rDif" localSheetId="22">#REF!</definedName>
    <definedName name="rDif" localSheetId="23">#REF!</definedName>
    <definedName name="rDif" localSheetId="24">#REF!</definedName>
    <definedName name="rDif" localSheetId="25">#REF!</definedName>
    <definedName name="rDif" localSheetId="26">#REF!</definedName>
    <definedName name="rDif" localSheetId="27">#REF!</definedName>
    <definedName name="rDif" localSheetId="28">#REF!</definedName>
    <definedName name="rDif" localSheetId="3">#REF!</definedName>
    <definedName name="rDif" localSheetId="30">#REF!</definedName>
    <definedName name="rDif" localSheetId="31">#REF!</definedName>
    <definedName name="rDif" localSheetId="32">#REF!</definedName>
    <definedName name="rDif" localSheetId="33">#REF!</definedName>
    <definedName name="rDif" localSheetId="36">#REF!</definedName>
    <definedName name="rDif" localSheetId="37">#REF!</definedName>
    <definedName name="rDif" localSheetId="38">#REF!</definedName>
    <definedName name="rDif" localSheetId="39">#REF!</definedName>
    <definedName name="rDif" localSheetId="40">#REF!</definedName>
    <definedName name="rDif" localSheetId="44">#REF!</definedName>
    <definedName name="rDif">#REF!</definedName>
    <definedName name="rHon" localSheetId="1">#REF!</definedName>
    <definedName name="rHon" localSheetId="16">#REF!</definedName>
    <definedName name="rHon" localSheetId="17">#REF!</definedName>
    <definedName name="rHon" localSheetId="18">#REF!</definedName>
    <definedName name="rHon" localSheetId="19">#REF!</definedName>
    <definedName name="rHon" localSheetId="20">#REF!</definedName>
    <definedName name="rHon" localSheetId="21">#REF!</definedName>
    <definedName name="rHon" localSheetId="22">#REF!</definedName>
    <definedName name="rHon" localSheetId="23">#REF!</definedName>
    <definedName name="rHon" localSheetId="24">#REF!</definedName>
    <definedName name="rHon" localSheetId="25">#REF!</definedName>
    <definedName name="rHon" localSheetId="26">#REF!</definedName>
    <definedName name="rHon" localSheetId="27">#REF!</definedName>
    <definedName name="rHon" localSheetId="28">#REF!</definedName>
    <definedName name="rHon" localSheetId="3">#REF!</definedName>
    <definedName name="rHon" localSheetId="30">#REF!</definedName>
    <definedName name="rHon" localSheetId="31">#REF!</definedName>
    <definedName name="rHon" localSheetId="32">#REF!</definedName>
    <definedName name="rHon" localSheetId="33">#REF!</definedName>
    <definedName name="rHon" localSheetId="36">#REF!</definedName>
    <definedName name="rHon" localSheetId="37">#REF!</definedName>
    <definedName name="rHon" localSheetId="38">#REF!</definedName>
    <definedName name="rHon" localSheetId="39">#REF!</definedName>
    <definedName name="rHon" localSheetId="40">#REF!</definedName>
    <definedName name="rHon" localSheetId="44">#REF!</definedName>
    <definedName name="rHon">#REF!</definedName>
    <definedName name="rInv" localSheetId="1">#REF!</definedName>
    <definedName name="rInv" localSheetId="16">#REF!</definedName>
    <definedName name="rInv" localSheetId="17">#REF!</definedName>
    <definedName name="rInv" localSheetId="18">#REF!</definedName>
    <definedName name="rInv" localSheetId="19">#REF!</definedName>
    <definedName name="rInv" localSheetId="20">#REF!</definedName>
    <definedName name="rInv" localSheetId="21">#REF!</definedName>
    <definedName name="rInv" localSheetId="22">#REF!</definedName>
    <definedName name="rInv" localSheetId="23">#REF!</definedName>
    <definedName name="rInv" localSheetId="24">#REF!</definedName>
    <definedName name="rInv" localSheetId="26">#REF!</definedName>
    <definedName name="rInv" localSheetId="27">#REF!</definedName>
    <definedName name="rInv" localSheetId="28">#REF!</definedName>
    <definedName name="rInv" localSheetId="3">#REF!</definedName>
    <definedName name="rInv" localSheetId="30">#REF!</definedName>
    <definedName name="rInv" localSheetId="31">#REF!</definedName>
    <definedName name="rInv" localSheetId="32">#REF!</definedName>
    <definedName name="rInv" localSheetId="33">#REF!</definedName>
    <definedName name="rInv" localSheetId="36">#REF!</definedName>
    <definedName name="rInv" localSheetId="37">#REF!</definedName>
    <definedName name="rInv" localSheetId="38">#REF!</definedName>
    <definedName name="rInv" localSheetId="39">#REF!</definedName>
    <definedName name="rInv" localSheetId="40">#REF!</definedName>
    <definedName name="rInv" localSheetId="44">#REF!</definedName>
    <definedName name="rInv">#REF!</definedName>
    <definedName name="rOpe" localSheetId="1">#REF!</definedName>
    <definedName name="rOpe" localSheetId="16">#REF!</definedName>
    <definedName name="rOpe" localSheetId="17">#REF!</definedName>
    <definedName name="rOpe" localSheetId="18">#REF!</definedName>
    <definedName name="rOpe" localSheetId="19">#REF!</definedName>
    <definedName name="rOpe" localSheetId="20">#REF!</definedName>
    <definedName name="rOpe" localSheetId="21">#REF!</definedName>
    <definedName name="rOpe" localSheetId="22">#REF!</definedName>
    <definedName name="rOpe" localSheetId="23">#REF!</definedName>
    <definedName name="rOpe" localSheetId="24">#REF!</definedName>
    <definedName name="rOpe" localSheetId="25">#REF!</definedName>
    <definedName name="rOpe" localSheetId="26">#REF!</definedName>
    <definedName name="rOpe" localSheetId="27">#REF!</definedName>
    <definedName name="rOpe" localSheetId="28">#REF!</definedName>
    <definedName name="rOpe" localSheetId="3">#REF!</definedName>
    <definedName name="rOpe" localSheetId="30">#REF!</definedName>
    <definedName name="rOpe" localSheetId="31">#REF!</definedName>
    <definedName name="rOpe" localSheetId="32">#REF!</definedName>
    <definedName name="rOpe" localSheetId="33">#REF!</definedName>
    <definedName name="rOpe" localSheetId="36">#REF!</definedName>
    <definedName name="rOpe" localSheetId="37">#REF!</definedName>
    <definedName name="rOpe" localSheetId="38">#REF!</definedName>
    <definedName name="rOpe" localSheetId="39">#REF!</definedName>
    <definedName name="rOpe" localSheetId="40">#REF!</definedName>
    <definedName name="rOpe" localSheetId="44">#REF!</definedName>
    <definedName name="rOpe">#REF!</definedName>
    <definedName name="S" localSheetId="1" hidden="1">#REF!</definedName>
    <definedName name="S" localSheetId="18" hidden="1">#REF!</definedName>
    <definedName name="S" localSheetId="25" hidden="1">#REF!</definedName>
    <definedName name="S" localSheetId="26" hidden="1">#REF!</definedName>
    <definedName name="S" localSheetId="27" hidden="1">#REF!</definedName>
    <definedName name="S" localSheetId="28" hidden="1">#REF!</definedName>
    <definedName name="S" localSheetId="3" hidden="1">#REF!</definedName>
    <definedName name="S" localSheetId="33" hidden="1">#REF!</definedName>
    <definedName name="S" localSheetId="37" hidden="1">#REF!</definedName>
    <definedName name="S" hidden="1">#REF!</definedName>
    <definedName name="_xlnm.Print_Titles" localSheetId="42">'16.42'!$A:$A,'16.42'!$2:$5</definedName>
    <definedName name="ttt" localSheetId="1" hidden="1">#REF!</definedName>
    <definedName name="ttt" localSheetId="18" hidden="1">#REF!</definedName>
    <definedName name="ttt" localSheetId="26" hidden="1">#REF!</definedName>
    <definedName name="ttt" localSheetId="27" hidden="1">#REF!</definedName>
    <definedName name="ttt" localSheetId="28" hidden="1">#REF!</definedName>
    <definedName name="ttt" localSheetId="3" hidden="1">#REF!</definedName>
    <definedName name="ttt" localSheetId="33" hidden="1">#REF!</definedName>
    <definedName name="ttt" localSheetId="37" hidden="1">#REF!</definedName>
    <definedName name="ttt" hidden="1">#REF!</definedName>
    <definedName name="yyy" localSheetId="1" hidden="1">#REF!</definedName>
    <definedName name="yyy" localSheetId="16" hidden="1">#REF!</definedName>
    <definedName name="yyy" localSheetId="17" hidden="1">#REF!</definedName>
    <definedName name="yyy" localSheetId="18" hidden="1">#REF!</definedName>
    <definedName name="yyy" localSheetId="19" hidden="1">#REF!</definedName>
    <definedName name="yyy" localSheetId="20" hidden="1">#REF!</definedName>
    <definedName name="yyy" localSheetId="21" hidden="1">#REF!</definedName>
    <definedName name="yyy" localSheetId="22" hidden="1">#REF!</definedName>
    <definedName name="yyy" localSheetId="23" hidden="1">#REF!</definedName>
    <definedName name="yyy" localSheetId="24" hidden="1">#REF!</definedName>
    <definedName name="yyy" localSheetId="25" hidden="1">#REF!</definedName>
    <definedName name="yyy" localSheetId="26" hidden="1">#REF!</definedName>
    <definedName name="yyy" localSheetId="27" hidden="1">#REF!</definedName>
    <definedName name="yyy" localSheetId="28" hidden="1">#REF!</definedName>
    <definedName name="yyy" localSheetId="3" hidden="1">#REF!</definedName>
    <definedName name="yyy" localSheetId="30" hidden="1">#REF!</definedName>
    <definedName name="yyy" localSheetId="31" hidden="1">#REF!</definedName>
    <definedName name="yyy" localSheetId="32" hidden="1">#REF!</definedName>
    <definedName name="yyy" localSheetId="33" hidden="1">#REF!</definedName>
    <definedName name="yyy" localSheetId="34" hidden="1">#REF!</definedName>
    <definedName name="yyy" localSheetId="35" hidden="1">#REF!</definedName>
    <definedName name="yyy" localSheetId="36" hidden="1">#REF!</definedName>
    <definedName name="yyy" localSheetId="37" hidden="1">#REF!</definedName>
    <definedName name="yyy" localSheetId="38" hidden="1">#REF!</definedName>
    <definedName name="yyy" localSheetId="39" hidden="1">#REF!</definedName>
    <definedName name="yyy" localSheetId="40" hidden="1">#REF!</definedName>
    <definedName name="yyy" localSheetId="42" hidden="1">#REF!</definedName>
    <definedName name="yyy" localSheetId="44" hidden="1">#REF!</definedName>
    <definedName name="yyy" hidden="1">#REF!</definedName>
    <definedName name="Z_51FBA572_2699_42A1_9123_1A6459BBB26F_.wvu.PrintArea" localSheetId="42" hidden="1">'16.42'!$A$2:$O$23</definedName>
    <definedName name="Z_51FBA572_2699_42A1_9123_1A6459BBB26F_.wvu.PrintTitles" localSheetId="42" hidden="1">'16.42'!$A:$A,'16.42'!$2:$5</definedName>
    <definedName name="Z_BE7EB97C_E11C_4B62_A8D0_356ED063A064_.wvu.PrintArea" localSheetId="42" hidden="1">'16.42'!$A$2:$O$23</definedName>
    <definedName name="Z_BE7EB97C_E11C_4B62_A8D0_356ED063A064_.wvu.PrintTitles" localSheetId="42" hidden="1">'16.42'!$A:$A,'16.42'!$2:$5</definedName>
    <definedName name="Z_C24E30C0_020A_4E2D_954B_FCF38865B0E1_.wvu.PrintArea" localSheetId="42" hidden="1">'16.42'!$A$2:$O$23</definedName>
    <definedName name="Z_C24E30C0_020A_4E2D_954B_FCF38865B0E1_.wvu.PrintTitles" localSheetId="42" hidden="1">'16.42'!$A:$A,'16.42'!$2:$5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1" l="1"/>
  <c r="C16" i="11" s="1"/>
  <c r="C11" i="11" l="1"/>
  <c r="C6" i="11"/>
  <c r="C12" i="11"/>
  <c r="C17" i="11"/>
  <c r="C7" i="11"/>
  <c r="C13" i="11"/>
  <c r="C8" i="11"/>
  <c r="C14" i="11"/>
  <c r="C9" i="11"/>
  <c r="C15" i="11"/>
  <c r="C10" i="11"/>
</calcChain>
</file>

<file path=xl/sharedStrings.xml><?xml version="1.0" encoding="utf-8"?>
<sst xmlns="http://schemas.openxmlformats.org/spreadsheetml/2006/main" count="1455" uniqueCount="605">
  <si>
    <r>
      <t>TABLA 16.1: NÚMERO DE PROYECTOS Y MONTOS ADJUDICADOS POR FONDO DE FOMENTO AUDIOVISUAL, POR LÍNEA DE CONCURSO, SEGÚN REGIÓN DE DOMICILIO DE LA PERSONA PARTICIPANTE. 2021</t>
    </r>
    <r>
      <rPr>
        <b/>
        <vertAlign val="superscript"/>
        <sz val="8"/>
        <color rgb="FF000000"/>
        <rFont val="Verdana"/>
        <family val="2"/>
      </rPr>
      <t>/1/2</t>
    </r>
  </si>
  <si>
    <t>REGIÓN DE DOMICILIO DE LA PERSONA PARTICIPANTE</t>
  </si>
  <si>
    <t xml:space="preserve">
Total
</t>
  </si>
  <si>
    <t xml:space="preserve"> Difusión, Implementación y Exhibición del Audiovisual</t>
  </si>
  <si>
    <t>Distribución de Cine Nacional</t>
  </si>
  <si>
    <t>Formación Grupal</t>
  </si>
  <si>
    <t>Guion original y adaptación literaria</t>
  </si>
  <si>
    <t>Investigación</t>
  </si>
  <si>
    <t>Producción audiovisual de cortometrajes</t>
  </si>
  <si>
    <t>Producción audiovisual de largometrajes</t>
  </si>
  <si>
    <t>Producción audiovisual de otros formatos</t>
  </si>
  <si>
    <t>Producción audiovisual regional</t>
  </si>
  <si>
    <t>Línea de concurso Distribución</t>
  </si>
  <si>
    <t xml:space="preserve"> Fortalecimiento de proyectos audiovisuales</t>
  </si>
  <si>
    <t xml:space="preserve"> Fortalecimiento de la empresa audiovisual</t>
  </si>
  <si>
    <t xml:space="preserve"> Apoyo para la participación en Instancias Competitivas e Instancias Formativas Internacionales 2021</t>
  </si>
  <si>
    <t>Festivales Colaboradores del CAIA</t>
  </si>
  <si>
    <t>Formación de Públicos para el Audiovisual 2021</t>
  </si>
  <si>
    <t>Formación de Públicos del Audiovisual 2021-2022</t>
  </si>
  <si>
    <t>Proyectos</t>
  </si>
  <si>
    <t>Monto adjudicado ($)</t>
  </si>
  <si>
    <t>TOTAL</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</si>
  <si>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</si>
  <si>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</si>
  <si>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</si>
  <si>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</si>
  <si>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</si>
  <si>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</si>
  <si>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</si>
  <si>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</si>
  <si>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</si>
  <si>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</si>
  <si>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</si>
  <si>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</si>
  <si>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</si>
  <si>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</si>
  <si>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</si>
  <si>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</si>
  <si>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Otro</t>
    </r>
    <r>
      <rPr>
        <vertAlign val="superscript"/>
        <sz val="8"/>
        <color rgb="FF000000"/>
        <rFont val="Verdana"/>
        <family val="2"/>
      </rPr>
      <t>/3</t>
    </r>
  </si>
  <si>
    <r>
      <rPr>
        <b/>
        <sz val="8"/>
        <rFont val="Verdana"/>
        <family val="2"/>
      </rPr>
      <t>Nota:</t>
    </r>
    <r>
      <rPr>
        <sz val="8"/>
        <rFont val="Verdana"/>
        <family val="2"/>
      </rPr>
      <t xml:space="preserve"> Los montos se presentan en pesos corrientes, monto en pesos de cada año sin la actualización de ajustes por Índice de Precio al Consumidor (IPC).</t>
    </r>
  </si>
  <si>
    <r>
      <rPr>
        <b/>
        <sz val="8"/>
        <rFont val="Verdana"/>
        <family val="2"/>
      </rPr>
      <t xml:space="preserve">1 </t>
    </r>
    <r>
      <rPr>
        <sz val="8"/>
        <rFont val="Verdana"/>
        <family val="2"/>
      </rPr>
      <t>A diferencia del Fondart, este fondo cuenta solo con una instancia de selección nacional. Se considera la proporción poblacional de la región como criterio para la distribución regional de las personas seleccionadas a partir de la dirección inscrita por la persona postulante.</t>
    </r>
  </si>
  <si>
    <r>
      <rPr>
        <b/>
        <sz val="8"/>
        <color indexed="8"/>
        <rFont val="Verdana"/>
        <family val="2"/>
      </rPr>
      <t xml:space="preserve">2 </t>
    </r>
    <r>
      <rPr>
        <sz val="8"/>
        <color indexed="8"/>
        <rFont val="Verdana"/>
        <family val="2"/>
      </rPr>
      <t>El número de proyectos y de monto adjudicado por línea, corresponden a la suma total de los concursos durante el año.</t>
    </r>
  </si>
  <si>
    <r>
      <rPr>
        <b/>
        <sz val="8"/>
        <rFont val="Verdana"/>
        <family val="2"/>
      </rPr>
      <t xml:space="preserve">3 </t>
    </r>
    <r>
      <rPr>
        <sz val="8"/>
        <rFont val="Verdana"/>
        <family val="2"/>
      </rPr>
      <t>La categoría "Otro" incluye a proyectos cuyas personas postulantes tienen domicilio en el extranjero y otras personas que según base de datos aparecen sin registro de dirección.</t>
    </r>
  </si>
  <si>
    <t>- No registró movimiento.</t>
  </si>
  <si>
    <t>Fuente: Ministerio de las Culturas, las Artes y el Patrimonio.</t>
  </si>
  <si>
    <t>TABLA 16.2: NÚMERO DE EMISORAS DE FRECUENCIA MODULADA (FM), AMPLITUD MODULADA (AM), MÍNIMA COBERTURA (MC) Y RADIOS COMUNITARIAS CIUDADANAS (RCC) REGISTRADAS EN LA SUBSECRETARÍA DE TELECOMUNICACIONES (SUBTEL), POR AÑO, SEGÚN REGIÓN. 2017-2021</t>
  </si>
  <si>
    <t>REGIÓN</t>
  </si>
  <si>
    <t>AM</t>
  </si>
  <si>
    <t>FM</t>
  </si>
  <si>
    <t>MC</t>
  </si>
  <si>
    <r>
      <t>RCC</t>
    </r>
    <r>
      <rPr>
        <b/>
        <vertAlign val="superscript"/>
        <sz val="8"/>
        <rFont val="Verdana"/>
        <family val="2"/>
      </rPr>
      <t>/1</t>
    </r>
  </si>
  <si>
    <t>…</t>
  </si>
  <si>
    <t>Los Ríos</t>
  </si>
  <si>
    <r>
      <rPr>
        <b/>
        <sz val="8"/>
        <rFont val="Verdana"/>
        <family val="2"/>
      </rPr>
      <t>Nota:</t>
    </r>
    <r>
      <rPr>
        <sz val="8"/>
        <rFont val="Verdana"/>
        <family val="2"/>
      </rPr>
      <t xml:space="preserve"> Cifra corresponde al registro de emisoras, acumulados al 31 de diciembre de cada año.</t>
    </r>
  </si>
  <si>
    <r>
      <rPr>
        <b/>
        <sz val="8"/>
        <rFont val="Verdana"/>
        <family val="2"/>
      </rPr>
      <t>1</t>
    </r>
    <r>
      <rPr>
        <sz val="8"/>
        <rFont val="Verdana"/>
        <family val="2"/>
      </rPr>
      <t xml:space="preserve"> Subtel indica que a raíz de un cambio normativo, se está en proceso de migración “total” desde la clasificación de radio de mínima cobertura a radio comunitaria ciudadana. La principal normativa es la Ley N° 20.433 del 04/05/2010, que crea los servicios de radiodifusión comunitaria ciudadana. Se realizó la mayor parte del traspaso, pero existen residuales a la fecha. Las diferencias entre radios de mínima cobertura y radios comunitarias ciudadanas son:     - El otorgamiento y vigencia de la concesión pasa de 3 a 10 años, desde la de mínima cobertura (MC) hasta las radios comunitarias ciudadanas (RCC).     - La potencia pasa de 1 Watt en MC hasta el rango 1-25 Watt en RCC.     - La altura máxima del mástil de la Antena pasa desde 6 metros en MC hasta 18 metros en RCC.</t>
    </r>
  </si>
  <si>
    <t>- No registró movimiento</t>
  </si>
  <si>
    <t>… Información no disponible.</t>
  </si>
  <si>
    <t>Fuente: Subsecretaría de Telecomunicaciones (Subtel).</t>
  </si>
  <si>
    <t>TABLA 16.3: SOPORTE PARA DIFUSIÓN Y COMERCIALIZACIÓN SEGÚN REGISTROS DE LA SOCIEDAD CHILENA DEL DERECHO DE AUTOR (SCD). 2021</t>
  </si>
  <si>
    <t>N° RADIOEMISORAS Y SITIOS VENTA ONLINE</t>
  </si>
  <si>
    <t>Total</t>
  </si>
  <si>
    <r>
      <t>N° de radios con transmisión exclusiva online</t>
    </r>
    <r>
      <rPr>
        <vertAlign val="superscript"/>
        <sz val="8"/>
        <rFont val="Verdana"/>
        <family val="2"/>
      </rPr>
      <t>/1</t>
    </r>
  </si>
  <si>
    <r>
      <t>N° de radios de frecuencia AM/FM con señal online</t>
    </r>
    <r>
      <rPr>
        <vertAlign val="superscript"/>
        <sz val="8"/>
        <rFont val="Verdana"/>
        <family val="2"/>
      </rPr>
      <t>/2</t>
    </r>
  </si>
  <si>
    <r>
      <t>N° de sitios de venta de música online</t>
    </r>
    <r>
      <rPr>
        <vertAlign val="superscript"/>
        <sz val="8"/>
        <rFont val="Verdana"/>
        <family val="2"/>
      </rPr>
      <t>/3</t>
    </r>
  </si>
  <si>
    <r>
      <rPr>
        <b/>
        <sz val="8"/>
        <rFont val="Verdana"/>
        <family val="2"/>
      </rPr>
      <t xml:space="preserve">1 </t>
    </r>
    <r>
      <rPr>
        <sz val="8"/>
        <rFont val="Verdana"/>
        <family val="2"/>
      </rPr>
      <t>Corresponde a las radioemisoras licenciadas que han suscrito contrato de autorización de difusión pública de música conforme a la legislación vigente, pero que no corresponden necesariamente al universo.</t>
    </r>
  </si>
  <si>
    <r>
      <rPr>
        <b/>
        <sz val="8"/>
        <rFont val="Verdana"/>
        <family val="2"/>
      </rPr>
      <t xml:space="preserve">2 </t>
    </r>
    <r>
      <rPr>
        <sz val="8"/>
        <rFont val="Verdana"/>
        <family val="2"/>
      </rPr>
      <t>Radioemisoras identificadas. Estas no corresponden necesariamente al universo.</t>
    </r>
  </si>
  <si>
    <r>
      <rPr>
        <b/>
        <sz val="8"/>
        <rFont val="Verdana"/>
        <family val="2"/>
      </rPr>
      <t>3</t>
    </r>
    <r>
      <rPr>
        <sz val="8"/>
        <rFont val="Verdana"/>
        <family val="2"/>
      </rPr>
      <t xml:space="preserve"> Licenciados, existen sitios donde se vende música pero con entrega en formatos físicos.</t>
    </r>
  </si>
  <si>
    <t>Fuente: Sociedad Chilena del Derecho de Autor (SCD).</t>
  </si>
  <si>
    <t>TABLA 16.4: NÚMERO DE SEÑALES DE RADIODIFUSIÓN POR BANDA DE TRANSMISIÓN, SEGÚN REGIÓN. 2021</t>
  </si>
  <si>
    <r>
      <t>Señales de radiodifusión operativas</t>
    </r>
    <r>
      <rPr>
        <b/>
        <vertAlign val="superscript"/>
        <sz val="8"/>
        <rFont val="Verdana"/>
        <family val="2"/>
      </rPr>
      <t>/1</t>
    </r>
  </si>
  <si>
    <r>
      <t>Total</t>
    </r>
    <r>
      <rPr>
        <b/>
        <vertAlign val="superscript"/>
        <sz val="8"/>
        <rFont val="Verdana"/>
        <family val="2"/>
      </rPr>
      <t>/2</t>
    </r>
  </si>
  <si>
    <t>Amplitud Modulada</t>
  </si>
  <si>
    <t>Frecuencia Modulada</t>
  </si>
  <si>
    <r>
      <t>Mínima Cobertura</t>
    </r>
    <r>
      <rPr>
        <b/>
        <vertAlign val="superscript"/>
        <sz val="8"/>
        <rFont val="Verdana"/>
        <family val="2"/>
      </rPr>
      <t>/3</t>
    </r>
  </si>
  <si>
    <t>Independiente</t>
  </si>
  <si>
    <t>Repetidora</t>
  </si>
  <si>
    <t>Mixta</t>
  </si>
  <si>
    <t xml:space="preserve">Independiente </t>
  </si>
  <si>
    <t xml:space="preserve">Repetidora </t>
  </si>
  <si>
    <t xml:space="preserve">Mixta </t>
  </si>
  <si>
    <r>
      <rPr>
        <b/>
        <sz val="8"/>
        <rFont val="Verdana"/>
        <family val="2"/>
      </rPr>
      <t>1</t>
    </r>
    <r>
      <rPr>
        <sz val="8"/>
        <rFont val="Verdana"/>
        <family val="2"/>
      </rPr>
      <t xml:space="preserve"> Corresponde a las emisoras que respondieron la Encuesta de Radios, declarando haber transmitido durante el año 2021.</t>
    </r>
  </si>
  <si>
    <r>
      <rPr>
        <b/>
        <sz val="8"/>
        <rFont val="Verdana"/>
        <family val="2"/>
      </rPr>
      <t>2</t>
    </r>
    <r>
      <rPr>
        <sz val="8"/>
        <rFont val="Verdana"/>
        <family val="2"/>
      </rPr>
      <t xml:space="preserve"> Total incluye emisoras de tipo: independiente, repetidora y mixta. Independiente: emisora que generan su propia programación; Repetidora: emisora que retransmite la programación de una emisora independiente o casa matriz; Mixta: emisora que combina programación propia y retransmitida.</t>
    </r>
  </si>
  <si>
    <r>
      <rPr>
        <b/>
        <sz val="8"/>
        <rFont val="Verdana"/>
        <family val="2"/>
      </rPr>
      <t>3</t>
    </r>
    <r>
      <rPr>
        <sz val="8"/>
        <rFont val="Verdana"/>
        <family val="2"/>
      </rPr>
      <t xml:space="preserve"> A contar del año 2010, las radioemisoras de Mínima Cobertura se rigen por la nueva Ley N° 20.433 que crea los Servicios de Radiodifusión Comunitaria Ciudadana.</t>
    </r>
  </si>
  <si>
    <t>Fuente: Encuesta de Radios (ER) 2021. Instituto Nacional de Estadísticas (INE).</t>
  </si>
  <si>
    <t>TABLA 16.5: NÚMERO DE SEÑALES DE RADIODIFUSIÓN, SEGÚN TIPO DE TRANSMISIÓN. 2021</t>
  </si>
  <si>
    <t xml:space="preserve">TIPO DE TRANSMISIÓN </t>
  </si>
  <si>
    <r>
      <t>Señales de radiodifusión</t>
    </r>
    <r>
      <rPr>
        <b/>
        <vertAlign val="superscript"/>
        <sz val="8"/>
        <rFont val="Verdana"/>
        <family val="2"/>
      </rPr>
      <t>/1/2</t>
    </r>
  </si>
  <si>
    <t>Número</t>
  </si>
  <si>
    <t>Porcentaje</t>
  </si>
  <si>
    <r>
      <t>TOTAL</t>
    </r>
    <r>
      <rPr>
        <b/>
        <vertAlign val="superscript"/>
        <sz val="8"/>
        <rFont val="Verdana"/>
        <family val="2"/>
      </rPr>
      <t>/3</t>
    </r>
  </si>
  <si>
    <t>Transmisión directa por internet (en vivo)</t>
  </si>
  <si>
    <t>Programas descargables desde internet</t>
  </si>
  <si>
    <t>No transmite por internet</t>
  </si>
  <si>
    <r>
      <rPr>
        <b/>
        <sz val="8"/>
        <rFont val="Verdana"/>
        <family val="2"/>
      </rPr>
      <t>1</t>
    </r>
    <r>
      <rPr>
        <sz val="8"/>
        <rFont val="Verdana"/>
        <family val="2"/>
      </rPr>
      <t xml:space="preserve"> Refiere a las señales de radiodifusión autorizadas por Subtel según concurso de la Ley General de Telecomunicaciones. </t>
    </r>
  </si>
  <si>
    <r>
      <rPr>
        <b/>
        <sz val="8"/>
        <rFont val="Verdana"/>
        <family val="2"/>
      </rPr>
      <t>2</t>
    </r>
    <r>
      <rPr>
        <sz val="8"/>
        <rFont val="Verdana"/>
        <family val="2"/>
      </rPr>
      <t xml:space="preserve"> Corresponde a las emisoras que respondieron la Encuesta de Radios, declarando haber transmitido durante el año 2021.</t>
    </r>
  </si>
  <si>
    <r>
      <rPr>
        <b/>
        <sz val="8"/>
        <rFont val="Verdana"/>
        <family val="2"/>
      </rPr>
      <t>3</t>
    </r>
    <r>
      <rPr>
        <sz val="8"/>
        <rFont val="Verdana"/>
        <family val="2"/>
      </rPr>
      <t xml:space="preserve"> Total incluye emisoras de tipo: independiente, repetidora y mixta. Independiente: emisora que generan su propia programación; Repetidora: emisora que retransmite la programación de una emisora independiente o casa matriz; Mixta: emisora que combina programación propia y retransmitida.</t>
    </r>
  </si>
  <si>
    <t>TABLA 16.6: NÚMERO DE SEÑALES DE RADIODIFUSIÓN POR POTENCIA DE SUS TRANSMISIONES, SEGÚN BANDA DE TRANSMISIÓN Y REGIÓN. 2021</t>
  </si>
  <si>
    <t>BANDA DE TRANSMISIÓN Y REGIÓN</t>
  </si>
  <si>
    <t>Potencia de transmisión (en watts)</t>
  </si>
  <si>
    <r>
      <t>TOTAL</t>
    </r>
    <r>
      <rPr>
        <b/>
        <vertAlign val="superscript"/>
        <sz val="8"/>
        <rFont val="Verdana"/>
        <family val="2"/>
      </rPr>
      <t>/2</t>
    </r>
  </si>
  <si>
    <t>Menos de 100</t>
  </si>
  <si>
    <t>100 a menos de 300</t>
  </si>
  <si>
    <t>300 a 
1.000</t>
  </si>
  <si>
    <t>1.001 a
 5.000</t>
  </si>
  <si>
    <t>5.001 a 10.000</t>
  </si>
  <si>
    <t>10.001 a 50.000</t>
  </si>
  <si>
    <t>Más de 50.000</t>
  </si>
  <si>
    <r>
      <rPr>
        <b/>
        <sz val="8"/>
        <rFont val="Verdana"/>
        <family val="2"/>
      </rPr>
      <t xml:space="preserve">3 </t>
    </r>
    <r>
      <rPr>
        <sz val="8"/>
        <rFont val="Verdana"/>
        <family val="2"/>
      </rPr>
      <t>A contar del año 2010, las radioemisoras de Mínima Cobertura se rigen por la nueva Ley N° 20.433 que crea los Servicios de Radiodifusión Comunitaria Ciudadana.</t>
    </r>
  </si>
  <si>
    <t>TABLA 16.7: NÚMERO DE SEÑALES DE RADIODIFUSIÓN QUE EFECTUARON TRANSMISIONES POR INTERVALOS DE HORAS DE TRANSMISIÓN, SEGÚN DÍAS DE LA SEMANA Y REGIÓN. 2021</t>
  </si>
  <si>
    <t>DÍA DE LA SEMANA Y REGIÓN</t>
  </si>
  <si>
    <t>Intervalos de horas de transmisión</t>
  </si>
  <si>
    <t>No Transmite</t>
  </si>
  <si>
    <t>Menos de 12</t>
  </si>
  <si>
    <t>12 - 17</t>
  </si>
  <si>
    <t>18 - 23</t>
  </si>
  <si>
    <t>LUNES A VIERNES</t>
  </si>
  <si>
    <t>SÁBADO</t>
  </si>
  <si>
    <t>DOMINGO</t>
  </si>
  <si>
    <t>TABLA 16.8: NÚMERO Y PORCENTAJE DE SEÑALES DE RADIODIFUSIÓN, POR INTERVALOS DE HORAS DE TRANSMISIÓN DIARIA, SEGÚN BANDA DE TRANSMISIÓN Y DÍAS DE LA SEMANA. 2021</t>
  </si>
  <si>
    <r>
      <t>Señales de Radiodifusión Operativas</t>
    </r>
    <r>
      <rPr>
        <b/>
        <vertAlign val="superscript"/>
        <sz val="8"/>
        <rFont val="Verdana"/>
        <family val="2"/>
      </rPr>
      <t>/1</t>
    </r>
  </si>
  <si>
    <t>BANDA DE TRANSMISIÓN Y DÍAS DE LA SEMANA</t>
  </si>
  <si>
    <t>Intervalos de horas de transmisión diaria</t>
  </si>
  <si>
    <t>Días de la semana</t>
  </si>
  <si>
    <t>Lunes a Viernes</t>
  </si>
  <si>
    <t>Sábado</t>
  </si>
  <si>
    <t>Domingo</t>
  </si>
  <si>
    <t/>
  </si>
  <si>
    <t xml:space="preserve">    Lunes a Viernes</t>
  </si>
  <si>
    <t xml:space="preserve">    Sábado</t>
  </si>
  <si>
    <t xml:space="preserve">    Domingo</t>
  </si>
  <si>
    <t>TABLA 16.9: NÚMERO DE RADIOEMISORAS POR BANDA DE TRANSMISIÓN, SEGÚN TIPO DE PROGRAMA AL QUE LE ASIGNAN PRIMERA PRIORIDAD. 2021</t>
  </si>
  <si>
    <r>
      <t>Número de Radioemisoras</t>
    </r>
    <r>
      <rPr>
        <b/>
        <vertAlign val="superscript"/>
        <sz val="8"/>
        <rFont val="Verdana"/>
        <family val="2"/>
      </rPr>
      <t>/1</t>
    </r>
  </si>
  <si>
    <t>TIPO DE PROGRAMA AL QUE
LE ASIGNAN PRIMERA PRIORIDAD</t>
  </si>
  <si>
    <t>Banda de transmisión</t>
  </si>
  <si>
    <t>Noticieros e Informativos</t>
  </si>
  <si>
    <t>Educativos</t>
  </si>
  <si>
    <t>Ciencias y Tecnologías</t>
  </si>
  <si>
    <t>Artes y Cultura</t>
  </si>
  <si>
    <t>Música</t>
  </si>
  <si>
    <t>Deportivos</t>
  </si>
  <si>
    <t>Religiosos</t>
  </si>
  <si>
    <t>Publicidad</t>
  </si>
  <si>
    <t>Otros Recreativos</t>
  </si>
  <si>
    <t>Servicio público</t>
  </si>
  <si>
    <t>No clasificados</t>
  </si>
  <si>
    <t>Fuente: Encuesta de Radios (EAR) 2021. Instituto Nacional de Estadísticas (INE).</t>
  </si>
  <si>
    <t>TABLA 16.10: NÚMERO DE RADIOEMISORAS POR BANDA DE TRANSMISIÓN, SEGÚN GRUPO DE EDAD DEL PÚBLICO AL QUE LE ASIGNAN PRIMERA PRIORIDAD. 2021</t>
  </si>
  <si>
    <t>GRUPO DE EDAD DEL PÚBLICO AL QUE LE DAN PRIMERA PRIORIDAD</t>
  </si>
  <si>
    <r>
      <t>Número de radioemisoras</t>
    </r>
    <r>
      <rPr>
        <b/>
        <vertAlign val="superscript"/>
        <sz val="8"/>
        <rFont val="Verdana"/>
        <family val="2"/>
      </rPr>
      <t>/1</t>
    </r>
  </si>
  <si>
    <t>Menos de 15</t>
  </si>
  <si>
    <t>15 - 19</t>
  </si>
  <si>
    <t>20 - 24</t>
  </si>
  <si>
    <t>25 - 34</t>
  </si>
  <si>
    <t>35 - 44</t>
  </si>
  <si>
    <t>45 - 59</t>
  </si>
  <si>
    <t>60 y más</t>
  </si>
  <si>
    <r>
      <rPr>
        <b/>
        <sz val="8"/>
        <rFont val="Verdana"/>
        <family val="2"/>
      </rPr>
      <t xml:space="preserve">1 </t>
    </r>
    <r>
      <rPr>
        <sz val="8"/>
        <rFont val="Verdana"/>
        <family val="2"/>
      </rPr>
      <t>Corresponde a las emisoras que respondieron la Encuesta de Radios, declarando haber transmitido durante el año 2021.</t>
    </r>
  </si>
  <si>
    <t>TABLA 16.11: NÚMERO DE HORAS ANUALES Y PORCENTAJES DE TRANSMISIÓN DE LAS RADIOEMISORAS, SEGÚN TIPO DE PROGRAMA. 2021</t>
  </si>
  <si>
    <t>TIPO DE PROGRAMA</t>
  </si>
  <si>
    <t>Horas</t>
  </si>
  <si>
    <r>
      <t>TOTAL</t>
    </r>
    <r>
      <rPr>
        <b/>
        <vertAlign val="superscript"/>
        <sz val="8"/>
        <rFont val="Verdana"/>
        <family val="2"/>
      </rPr>
      <t>/1/2</t>
    </r>
  </si>
  <si>
    <r>
      <rPr>
        <b/>
        <sz val="8"/>
        <rFont val="Verdana"/>
        <family val="2"/>
      </rPr>
      <t xml:space="preserve">1 </t>
    </r>
    <r>
      <rPr>
        <sz val="8"/>
        <rFont val="Verdana"/>
        <family val="2"/>
      </rPr>
      <t>Corresponde a las emisoras que respondieron la Encuesta Anual de Radios, declarando haber transmitido durante el año 2021.</t>
    </r>
  </si>
  <si>
    <t>TABLA 16.12: PERSONAL DE LAS RADIOEMISORAS POR TIPO DE JORNADA, SEGÚN TIPO DE PERSONAL Y SEXO. 2021</t>
  </si>
  <si>
    <r>
      <t>Personal de las radioemisoras</t>
    </r>
    <r>
      <rPr>
        <b/>
        <vertAlign val="superscript"/>
        <sz val="8"/>
        <rFont val="Verdana"/>
        <family val="2"/>
      </rPr>
      <t>/1</t>
    </r>
  </si>
  <si>
    <t>TIPO DE PERSONAL Y SEXO</t>
  </si>
  <si>
    <t>Tipo de jornada</t>
  </si>
  <si>
    <t>Completa</t>
  </si>
  <si>
    <r>
      <t>Parcial</t>
    </r>
    <r>
      <rPr>
        <b/>
        <vertAlign val="superscript"/>
        <sz val="8"/>
        <rFont val="Verdana"/>
        <family val="2"/>
      </rPr>
      <t>/3</t>
    </r>
  </si>
  <si>
    <t>Directivos (gerentes y ejecutivos)</t>
  </si>
  <si>
    <t>Profesionales</t>
  </si>
  <si>
    <t>Técnicos</t>
  </si>
  <si>
    <t>Administrativos</t>
  </si>
  <si>
    <t>Otros funcionarios</t>
  </si>
  <si>
    <t>Hombres</t>
  </si>
  <si>
    <t>Mujeres</t>
  </si>
  <si>
    <r>
      <rPr>
        <b/>
        <sz val="8"/>
        <rFont val="Verdana"/>
        <family val="2"/>
      </rPr>
      <t>1</t>
    </r>
    <r>
      <rPr>
        <sz val="8"/>
        <rFont val="Verdana"/>
        <family val="2"/>
      </rPr>
      <t xml:space="preserve"> Corresponde a las emisoras que respondieron la Encuesta Anual de Radios, declarando haber transmitido durante el año 2021.</t>
    </r>
  </si>
  <si>
    <r>
      <rPr>
        <b/>
        <sz val="8"/>
        <rFont val="Verdana"/>
        <family val="2"/>
      </rPr>
      <t>3</t>
    </r>
    <r>
      <rPr>
        <sz val="8"/>
        <rFont val="Verdana"/>
        <family val="2"/>
      </rPr>
      <t xml:space="preserve"> La jornada parcial es aquella de 30 horas o menos de trabajo a la semana pactada en el contrato y según determina el código del trabajo.</t>
    </r>
  </si>
  <si>
    <t>TABLA 16.13: INGRESOS DE LAS RADIOEMISORAS, SEGÚN FUENTE. 2021</t>
  </si>
  <si>
    <t>FUENTE</t>
  </si>
  <si>
    <t>Ingresos de las radioemisoras (pesos corrientes)</t>
  </si>
  <si>
    <t>Arriendo de espacios</t>
  </si>
  <si>
    <t>Otros fondos</t>
  </si>
  <si>
    <t>TABLA 16.14: GASTOS DE LAS RADIOEMISORAS, SEGÚN ORIGEN. 2021</t>
  </si>
  <si>
    <t>ORIGEN</t>
  </si>
  <si>
    <t>Gastos de las radioemisoras (pesos corrientes)</t>
  </si>
  <si>
    <t>Personal</t>
  </si>
  <si>
    <t>Producción de programas</t>
  </si>
  <si>
    <t>Adquisición de programas</t>
  </si>
  <si>
    <t>Medios de producción</t>
  </si>
  <si>
    <t>Medios de difusión</t>
  </si>
  <si>
    <t>Gestión y administración</t>
  </si>
  <si>
    <t>TABLA 16.15: INGRESOS Y GASTOS DE LAS RADIOEMISORAS, SEGÚN TAMAÑO DE LA EMPRESA. 2021</t>
  </si>
  <si>
    <r>
      <t>TAMAÑO DE LA EMPRESA</t>
    </r>
    <r>
      <rPr>
        <b/>
        <vertAlign val="superscript"/>
        <sz val="8"/>
        <rFont val="Verdana"/>
        <family val="2"/>
      </rPr>
      <t>/1</t>
    </r>
  </si>
  <si>
    <t>Total de empresas</t>
  </si>
  <si>
    <t>Total ingresos (pesos corrientes)</t>
  </si>
  <si>
    <t>Total Gastos (pesos corrientes)</t>
  </si>
  <si>
    <r>
      <t>TOTAL</t>
    </r>
    <r>
      <rPr>
        <b/>
        <vertAlign val="superscript"/>
        <sz val="8"/>
        <rFont val="Verdana"/>
        <family val="2"/>
      </rPr>
      <t>/2/3</t>
    </r>
  </si>
  <si>
    <t>Menos de 5</t>
  </si>
  <si>
    <t>5 - 9</t>
  </si>
  <si>
    <t>10 - 49</t>
  </si>
  <si>
    <t>50 y más</t>
  </si>
  <si>
    <r>
      <rPr>
        <b/>
        <sz val="8"/>
        <rFont val="Verdana"/>
        <family val="2"/>
      </rPr>
      <t>1</t>
    </r>
    <r>
      <rPr>
        <sz val="8"/>
        <rFont val="Verdana"/>
        <family val="2"/>
      </rPr>
      <t xml:space="preserve"> Clasificación adaptada por el INE, en función del número de trabajadores declarados en la encuesta.</t>
    </r>
  </si>
  <si>
    <t>TABLA 16.16: NÚMERO DE FRECUENCIAS DE TELEVISIÓN ABIERTA, POR TIPO DE FRECUENCIA VHF y UHF, SEGÚN COBERTURA. 2021</t>
  </si>
  <si>
    <t>COBERTURA</t>
  </si>
  <si>
    <r>
      <t>Tipo de Frecuencia</t>
    </r>
    <r>
      <rPr>
        <b/>
        <vertAlign val="superscript"/>
        <sz val="8"/>
        <rFont val="Verdana"/>
        <family val="2"/>
      </rPr>
      <t>/1</t>
    </r>
  </si>
  <si>
    <t>Número de Frecuencias</t>
  </si>
  <si>
    <t>Total Canales</t>
  </si>
  <si>
    <r>
      <t>Nacional</t>
    </r>
    <r>
      <rPr>
        <vertAlign val="superscript"/>
        <sz val="8"/>
        <rFont val="Verdana"/>
        <family val="2"/>
      </rPr>
      <t>/2</t>
    </r>
  </si>
  <si>
    <t>VHF y UHF</t>
  </si>
  <si>
    <r>
      <t>Regional</t>
    </r>
    <r>
      <rPr>
        <vertAlign val="superscript"/>
        <sz val="8"/>
        <rFont val="Verdana"/>
        <family val="2"/>
      </rPr>
      <t>/3</t>
    </r>
  </si>
  <si>
    <r>
      <t>Local</t>
    </r>
    <r>
      <rPr>
        <vertAlign val="superscript"/>
        <sz val="8"/>
        <rFont val="Verdana"/>
        <family val="2"/>
      </rPr>
      <t>/4</t>
    </r>
  </si>
  <si>
    <r>
      <t>Local/Comunitario</t>
    </r>
    <r>
      <rPr>
        <vertAlign val="superscript"/>
        <sz val="8"/>
        <rFont val="Verdana"/>
        <family val="2"/>
      </rPr>
      <t>/5</t>
    </r>
  </si>
  <si>
    <r>
      <rPr>
        <b/>
        <sz val="8"/>
        <rFont val="Verdana"/>
        <family val="2"/>
      </rPr>
      <t xml:space="preserve">1 </t>
    </r>
    <r>
      <rPr>
        <sz val="8"/>
        <rFont val="Verdana"/>
        <family val="2"/>
      </rPr>
      <t>Desde el año 2016 las categorías de frecuencia VHF y UHF se agrupan en esta tabla (concesiones de tv analógica y concesiones de tv digital).</t>
    </r>
  </si>
  <si>
    <r>
      <rPr>
        <b/>
        <sz val="8"/>
        <rFont val="Verdana"/>
        <family val="2"/>
      </rPr>
      <t>2</t>
    </r>
    <r>
      <rPr>
        <sz val="8"/>
        <rFont val="Verdana"/>
        <family val="2"/>
      </rPr>
      <t xml:space="preserve"> La Ley N°20.750 comprende por "concesionario" de </t>
    </r>
    <r>
      <rPr>
        <b/>
        <sz val="8"/>
        <rFont val="Verdana"/>
        <family val="2"/>
      </rPr>
      <t xml:space="preserve">cobertura nacional </t>
    </r>
    <r>
      <rPr>
        <sz val="8"/>
        <rFont val="Verdana"/>
        <family val="2"/>
      </rPr>
      <t>a</t>
    </r>
    <r>
      <rPr>
        <b/>
        <sz val="8"/>
        <rFont val="Verdana"/>
        <family val="2"/>
      </rPr>
      <t xml:space="preserve"> </t>
    </r>
    <r>
      <rPr>
        <sz val="8"/>
        <rFont val="Verdana"/>
        <family val="2"/>
      </rPr>
      <t>aquellos que sean titulares de concesiones que, consideradas en su conjunto, contemplen cualquier nivel de presencia, en más del 50% de las regiones del país.</t>
    </r>
  </si>
  <si>
    <r>
      <rPr>
        <b/>
        <sz val="8"/>
        <rFont val="Verdana"/>
        <family val="2"/>
      </rPr>
      <t>3</t>
    </r>
    <r>
      <rPr>
        <sz val="8"/>
        <rFont val="Verdana"/>
        <family val="2"/>
      </rPr>
      <t xml:space="preserve"> La Ley N°20.750 define un "concesionario" de </t>
    </r>
    <r>
      <rPr>
        <b/>
        <sz val="8"/>
        <rFont val="Verdana"/>
        <family val="2"/>
      </rPr>
      <t>cobertura regional</t>
    </r>
    <r>
      <rPr>
        <sz val="8"/>
        <rFont val="Verdana"/>
        <family val="2"/>
      </rPr>
      <t xml:space="preserve"> a aquellos que sean titulares de concesiones que, consideradas en su conjunto, contemplen cualquier nivel de presencia en una o más regiones, pero en no más del 50% de las regiones del país. En caso de presencia en solo una región, dichas concesiones deberán comprender un alcance efectivo igual o superior al 25% de la población o una cobertura igual o superior al 50% de las comunas de dicha región.</t>
    </r>
  </si>
  <si>
    <r>
      <rPr>
        <b/>
        <sz val="8"/>
        <rFont val="Verdana"/>
        <family val="2"/>
      </rPr>
      <t>4</t>
    </r>
    <r>
      <rPr>
        <sz val="8"/>
        <rFont val="Verdana"/>
        <family val="2"/>
      </rPr>
      <t xml:space="preserve"> En conformidad a la citada Ley (20.750), se entenderá como "concesionario" de</t>
    </r>
    <r>
      <rPr>
        <b/>
        <sz val="8"/>
        <rFont val="Verdana"/>
        <family val="2"/>
      </rPr>
      <t xml:space="preserve"> cobertura local</t>
    </r>
    <r>
      <rPr>
        <sz val="8"/>
        <rFont val="Verdana"/>
        <family val="2"/>
      </rPr>
      <t xml:space="preserve"> a aquellos que sean titulares de concesiones que, consideradas en su conjunto, contemplen presencia en solo una región, comprendiendo dentro de ella un alcance efectivo inferior al 25% de su población y con una cobertura inferior al 50% de las comunas de dicha región.</t>
    </r>
  </si>
  <si>
    <r>
      <rPr>
        <b/>
        <sz val="8"/>
        <rFont val="Verdana"/>
        <family val="2"/>
      </rPr>
      <t>5</t>
    </r>
    <r>
      <rPr>
        <sz val="8"/>
        <rFont val="Verdana"/>
        <family val="2"/>
      </rPr>
      <t xml:space="preserve"> Se define como "concesionario" de </t>
    </r>
    <r>
      <rPr>
        <b/>
        <sz val="8"/>
        <rFont val="Verdana"/>
        <family val="2"/>
      </rPr>
      <t>cobertura local de carácter comunitario</t>
    </r>
    <r>
      <rPr>
        <sz val="8"/>
        <rFont val="Verdana"/>
        <family val="2"/>
      </rPr>
      <t xml:space="preserve"> (bajo la Ley N°20.750) a aquellas personas jurídicas de derecho privado, sin fines de lucro, que sean titulares de una sola concesión dentro de los márgenes de presencia establecidos para los concesionarios de cobertura local y que no podrán formar cadenas ni redes de manera permanente. Dichos concesionarios deberán velar por la promoción del desarrollo social y local, debiendo dar cabida a aquella producción realizada por grupos sociales o personas que residan en la zona de cobertura de su concesión. Podrán ser concesionarios locales de carácter comunitario las juntas de vecinos y demás organizaciones comunitarias constituidas en conformidad a la ley N° 19.418, las comunidades agrícolas y las comunidades y asociaciones indígenas, entre otros.</t>
    </r>
  </si>
  <si>
    <t xml:space="preserve">Fuente: Consejo Nacional de Televisión (CNTV). </t>
  </si>
  <si>
    <r>
      <t>TABLA 16.17: NÚMERO DE ENTIDADES CONCESIONARIAS</t>
    </r>
    <r>
      <rPr>
        <b/>
        <vertAlign val="superscript"/>
        <sz val="8"/>
        <rFont val="Verdana"/>
        <family val="2"/>
      </rPr>
      <t>/1</t>
    </r>
    <r>
      <rPr>
        <b/>
        <sz val="8"/>
        <rFont val="Verdana"/>
        <family val="2"/>
      </rPr>
      <t xml:space="preserve"> DE TELEVISIÓN ABIERTA, POR TIPO DE FRECUENCIA VHF y UHF, SEGÚN COBERTURA. 2021</t>
    </r>
  </si>
  <si>
    <r>
      <t>COBERTURA</t>
    </r>
    <r>
      <rPr>
        <b/>
        <vertAlign val="superscript"/>
        <sz val="8"/>
        <color indexed="8"/>
        <rFont val="Verdana"/>
        <family val="2"/>
      </rPr>
      <t>/2</t>
    </r>
  </si>
  <si>
    <t>Tipo de Frecuencia</t>
  </si>
  <si>
    <t>Número de Concesionarios</t>
  </si>
  <si>
    <r>
      <t>Nacional</t>
    </r>
    <r>
      <rPr>
        <vertAlign val="superscript"/>
        <sz val="8"/>
        <color indexed="8"/>
        <rFont val="Verdana"/>
        <family val="2"/>
      </rPr>
      <t>/3</t>
    </r>
  </si>
  <si>
    <r>
      <t>Regional</t>
    </r>
    <r>
      <rPr>
        <vertAlign val="superscript"/>
        <sz val="8"/>
        <color indexed="8"/>
        <rFont val="Verdana"/>
        <family val="2"/>
      </rPr>
      <t>/4</t>
    </r>
  </si>
  <si>
    <r>
      <t>Local</t>
    </r>
    <r>
      <rPr>
        <vertAlign val="superscript"/>
        <sz val="8"/>
        <color indexed="8"/>
        <rFont val="Verdana"/>
        <family val="2"/>
      </rPr>
      <t>/5</t>
    </r>
  </si>
  <si>
    <r>
      <t>Local/Comunitario</t>
    </r>
    <r>
      <rPr>
        <vertAlign val="superscript"/>
        <sz val="8"/>
        <color indexed="8"/>
        <rFont val="Verdana"/>
        <family val="2"/>
      </rPr>
      <t>/6</t>
    </r>
  </si>
  <si>
    <r>
      <rPr>
        <b/>
        <sz val="8"/>
        <rFont val="Verdana"/>
        <family val="2"/>
      </rPr>
      <t xml:space="preserve">1 </t>
    </r>
    <r>
      <rPr>
        <sz val="8"/>
        <rFont val="Verdana"/>
        <family val="2"/>
      </rPr>
      <t>"Concesionario" de radiodifusión televisiva de libre recepción se considera al titular de una concesión para dichas transmisiones de acuerdo a lo establecido en el Art. 15, y siguientes, de la Ley 18.838.</t>
    </r>
  </si>
  <si>
    <r>
      <rPr>
        <b/>
        <sz val="8"/>
        <rFont val="Verdana"/>
        <family val="2"/>
      </rPr>
      <t>2</t>
    </r>
    <r>
      <rPr>
        <sz val="8"/>
        <rFont val="Verdana"/>
        <family val="2"/>
      </rPr>
      <t xml:space="preserve"> Estos datos dan cuenta del registro de concesiones existentes, lo que incluye a concesiones de tv analógica y de tv digital. La distinción entre cobertura Nacional, Regional, Local y Local comunitario, no existía en la Ley que regulaba el sistema analógico. Esta distinción geográfica se introdujo en la Ley 20.750 en su Art. 15 ter.-, que se ha comenzado a aplicar paulatinamente durante la migración del sistema analógico a digital, como parte del proceso de la implementación de la televisión digital.</t>
    </r>
  </si>
  <si>
    <r>
      <rPr>
        <b/>
        <sz val="8"/>
        <rFont val="Verdana"/>
        <family val="2"/>
      </rPr>
      <t>3</t>
    </r>
    <r>
      <rPr>
        <sz val="8"/>
        <rFont val="Verdana"/>
        <family val="2"/>
      </rPr>
      <t xml:space="preserve"> La Ley N°20.750 comprende como "concesionario" de </t>
    </r>
    <r>
      <rPr>
        <b/>
        <sz val="8"/>
        <rFont val="Verdana"/>
        <family val="2"/>
      </rPr>
      <t xml:space="preserve">cobertura nacional </t>
    </r>
    <r>
      <rPr>
        <sz val="8"/>
        <rFont val="Verdana"/>
        <family val="2"/>
      </rPr>
      <t>a</t>
    </r>
    <r>
      <rPr>
        <b/>
        <sz val="8"/>
        <rFont val="Verdana"/>
        <family val="2"/>
      </rPr>
      <t xml:space="preserve"> </t>
    </r>
    <r>
      <rPr>
        <sz val="8"/>
        <rFont val="Verdana"/>
        <family val="2"/>
      </rPr>
      <t>aquellos que sean titulares de concesiones que, consideradas en su conjunto, contemplen cualquier nivel de presencia, en más del 50% de las regiones del país.</t>
    </r>
  </si>
  <si>
    <r>
      <rPr>
        <b/>
        <sz val="8"/>
        <rFont val="Verdana"/>
        <family val="2"/>
      </rPr>
      <t xml:space="preserve">4 </t>
    </r>
    <r>
      <rPr>
        <sz val="8"/>
        <rFont val="Verdana"/>
        <family val="2"/>
      </rPr>
      <t xml:space="preserve">La Ley N°20.750 define un "concesionario" de </t>
    </r>
    <r>
      <rPr>
        <b/>
        <sz val="8"/>
        <rFont val="Verdana"/>
        <family val="2"/>
      </rPr>
      <t>cobertura regional</t>
    </r>
    <r>
      <rPr>
        <sz val="8"/>
        <rFont val="Verdana"/>
        <family val="2"/>
      </rPr>
      <t xml:space="preserve"> como aquellos que sean titulares de concesiones que, consideradas en su conjunto, contemplen cualquier nivel de presencia en una o más regiones, pero en no más del 50% de las regiones del país. En caso de presencia en solo una región, dichas concesiones deberán comprender un alcance efectivo igual o superior al 25% de la población o una cobertura igual o superior al 50% de las comunas de dicha región.</t>
    </r>
  </si>
  <si>
    <r>
      <rPr>
        <b/>
        <sz val="8"/>
        <rFont val="Verdana"/>
        <family val="2"/>
      </rPr>
      <t xml:space="preserve">5 </t>
    </r>
    <r>
      <rPr>
        <sz val="8"/>
        <rFont val="Verdana"/>
        <family val="2"/>
      </rPr>
      <t>En conformidad a la citada Ley (20.750), se entenderá como "concesionario" de</t>
    </r>
    <r>
      <rPr>
        <b/>
        <sz val="8"/>
        <rFont val="Verdana"/>
        <family val="2"/>
      </rPr>
      <t xml:space="preserve"> cobertura local</t>
    </r>
    <r>
      <rPr>
        <sz val="8"/>
        <rFont val="Verdana"/>
        <family val="2"/>
      </rPr>
      <t xml:space="preserve"> a aquellos que sean titulares de concesiones que, consideradas en su conjunto, contemplen presencia en solo una región, comprendiendo dentro de ella un alcance efectivo inferior al 25% de su población y con una cobertura inferior al 50% de las comunas de dicha región.</t>
    </r>
  </si>
  <si>
    <r>
      <rPr>
        <b/>
        <sz val="8"/>
        <color indexed="8"/>
        <rFont val="Verdana"/>
        <family val="2"/>
      </rPr>
      <t xml:space="preserve">6 </t>
    </r>
    <r>
      <rPr>
        <sz val="8"/>
        <color indexed="8"/>
        <rFont val="Verdana"/>
        <family val="2"/>
      </rPr>
      <t xml:space="preserve">Se define como "concesionario" de </t>
    </r>
    <r>
      <rPr>
        <b/>
        <sz val="8"/>
        <color indexed="8"/>
        <rFont val="Verdana"/>
        <family val="2"/>
      </rPr>
      <t>cobertura local de carácter comunitario</t>
    </r>
    <r>
      <rPr>
        <sz val="8"/>
        <color indexed="8"/>
        <rFont val="Verdana"/>
        <family val="2"/>
      </rPr>
      <t xml:space="preserve"> (bajo la Ley N°20.750) a aquellas personas jurídicas de derecho privado, sin fines de lucro, que sean titulares de una sola concesión dentro de los márgenes de presencia establecidos para los concesionarios de cobertura local y que no podrán formar cadenas ni redes de manera permanente. Dichos concesionarios deberán velar por la promoción del desarrollo social y local, debiendo dar cabida a aquella producción realizada por grupos sociales o personas que residan en la zona de cobertura de su concesión. Podrán ser concesionarios locales de carácter comunitario las juntas de vecinos y demás organizaciones comunitarias constituidas en conformidad a la ley N° 19.418, las comunidades agrícolas y las comunidades y asociaciones indígenas, entre otros.</t>
    </r>
  </si>
  <si>
    <r>
      <t>TABLA 16.18: NÚMERO DE PERMISIONARIOS</t>
    </r>
    <r>
      <rPr>
        <b/>
        <vertAlign val="superscript"/>
        <sz val="8"/>
        <rFont val="Verdana"/>
        <family val="2"/>
      </rPr>
      <t>/1</t>
    </r>
    <r>
      <rPr>
        <b/>
        <sz val="8"/>
        <rFont val="Verdana"/>
        <family val="2"/>
      </rPr>
      <t xml:space="preserve"> DE SERVICIOS LIMITADOS DE TELEVISIÓN POR CABLE POR AÑO</t>
    </r>
    <r>
      <rPr>
        <b/>
        <vertAlign val="superscript"/>
        <sz val="8"/>
        <rFont val="Verdana"/>
        <family val="2"/>
      </rPr>
      <t>/2</t>
    </r>
    <r>
      <rPr>
        <b/>
        <sz val="8"/>
        <rFont val="Verdana"/>
        <family val="2"/>
      </rPr>
      <t>, SEGÚN REGIÓN. 2017-2021</t>
    </r>
  </si>
  <si>
    <t>Otorgado</t>
  </si>
  <si>
    <t>Los Lagos</t>
  </si>
  <si>
    <r>
      <t xml:space="preserve">1 </t>
    </r>
    <r>
      <rPr>
        <sz val="8"/>
        <rFont val="Verdana"/>
        <family val="2"/>
      </rPr>
      <t>Permisionario: acto administrativo que faculta el permiso del servicio.</t>
    </r>
  </si>
  <si>
    <r>
      <rPr>
        <b/>
        <sz val="8"/>
        <rFont val="Verdana"/>
        <family val="2"/>
      </rPr>
      <t>2</t>
    </r>
    <r>
      <rPr>
        <sz val="8"/>
        <rFont val="Verdana"/>
        <family val="2"/>
      </rPr>
      <t xml:space="preserve"> Cifra corresponde al registro de permisionarios, acumulados al 31 de diciembre de cada año.</t>
    </r>
  </si>
  <si>
    <t>TABLA 16.19: HORAS DE EMISIÓN DE PROGRAMACIÓN DE TELEVISIÓN ABIERTA, SEGÚN PÚBLICO OBJETIVO. 2021</t>
  </si>
  <si>
    <t>PÚBLICO OBJETIVO</t>
  </si>
  <si>
    <t>Oferta</t>
  </si>
  <si>
    <r>
      <t>Horas</t>
    </r>
    <r>
      <rPr>
        <b/>
        <vertAlign val="superscript"/>
        <sz val="8"/>
        <rFont val="Verdana"/>
        <family val="2"/>
      </rPr>
      <t>/1/2</t>
    </r>
  </si>
  <si>
    <t>Infantil 0-5</t>
  </si>
  <si>
    <t>Infantil 6-12</t>
  </si>
  <si>
    <t>Adolescente</t>
  </si>
  <si>
    <t>Otro (familiar/adulto)</t>
  </si>
  <si>
    <r>
      <rPr>
        <b/>
        <sz val="8"/>
        <rFont val="Verdana"/>
        <family val="2"/>
      </rPr>
      <t>1</t>
    </r>
    <r>
      <rPr>
        <sz val="8"/>
        <rFont val="Verdana"/>
        <family val="2"/>
      </rPr>
      <t xml:space="preserve"> Corresponde al número total de horas anuales emitidas según público objetivo.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</si>
  <si>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2</t>
    </r>
    <r>
      <rPr>
        <sz val="8"/>
        <rFont val="Verdana"/>
        <family val="2"/>
      </rPr>
      <t xml:space="preserve"> No incluye la categoría de género denominada “Continuidad”.</t>
    </r>
  </si>
  <si>
    <r>
      <t>TABLA 16.20: NÚMERO DE HORAS DE EMISIÓN Y CONSUMO</t>
    </r>
    <r>
      <rPr>
        <b/>
        <vertAlign val="superscript"/>
        <sz val="8"/>
        <rFont val="Verdana"/>
        <family val="2"/>
      </rPr>
      <t>/1</t>
    </r>
    <r>
      <rPr>
        <b/>
        <sz val="8"/>
        <rFont val="Verdana"/>
        <family val="2"/>
      </rPr>
      <t xml:space="preserve"> DE PROGRAMACIÓN DE TELEVISIÓN ABIERTA, SEGÚN GÉNERO TELEVISIVO. 2021</t>
    </r>
  </si>
  <si>
    <t>GÉNERO TELEVISIVO</t>
  </si>
  <si>
    <r>
      <t>Oferta</t>
    </r>
    <r>
      <rPr>
        <b/>
        <vertAlign val="superscript"/>
        <sz val="8"/>
        <rFont val="Verdana"/>
        <family val="2"/>
      </rPr>
      <t>/2</t>
    </r>
  </si>
  <si>
    <r>
      <t>Consumo general</t>
    </r>
    <r>
      <rPr>
        <b/>
        <vertAlign val="superscript"/>
        <sz val="8"/>
        <rFont val="Verdana"/>
        <family val="2"/>
      </rPr>
      <t>/3</t>
    </r>
  </si>
  <si>
    <r>
      <t>Consumo efectivo</t>
    </r>
    <r>
      <rPr>
        <b/>
        <vertAlign val="superscript"/>
        <sz val="8"/>
        <rFont val="Verdana"/>
        <family val="2"/>
      </rPr>
      <t>/4</t>
    </r>
  </si>
  <si>
    <t>Conversación</t>
  </si>
  <si>
    <t>Documentales</t>
  </si>
  <si>
    <t>Eventos</t>
  </si>
  <si>
    <t>Informativos</t>
  </si>
  <si>
    <t>Instruccional-formativo</t>
  </si>
  <si>
    <t>Misceláneos</t>
  </si>
  <si>
    <t>Películas</t>
  </si>
  <si>
    <r>
      <t>Publicidad</t>
    </r>
    <r>
      <rPr>
        <vertAlign val="superscript"/>
        <sz val="8"/>
        <rFont val="Verdana"/>
        <family val="2"/>
      </rPr>
      <t>/5</t>
    </r>
  </si>
  <si>
    <t>Reportajes</t>
  </si>
  <si>
    <t>Telerrealidad</t>
  </si>
  <si>
    <t>Series y miniseries</t>
  </si>
  <si>
    <t>Telenovelas</t>
  </si>
  <si>
    <t>Videoclips</t>
  </si>
  <si>
    <t>Continuidad</t>
  </si>
  <si>
    <r>
      <rPr>
        <b/>
        <sz val="8"/>
        <rFont val="Verdana"/>
        <family val="2"/>
      </rPr>
      <t xml:space="preserve">1 </t>
    </r>
    <r>
      <rPr>
        <sz val="8"/>
        <rFont val="Verdana"/>
        <family val="2"/>
      </rPr>
      <t>El consumo se define como el número de horas promedio de consumo anual. Este valor se reporta en decimales, por lo tanto pueden existir pequeñas variaciones en los montos totales y por categoría reportados, sin corresponder esto a un error de sumatoria dentro del tabulado o entre tabulados relacionados. La cantidad de horas de consumo de las audiencias son entregadas por la empresa Kantar Ibope a través del estudio People meter.</t>
    </r>
  </si>
  <si>
    <r>
      <rPr>
        <b/>
        <sz val="8"/>
        <rFont val="Verdana"/>
        <family val="2"/>
      </rPr>
      <t xml:space="preserve">2 </t>
    </r>
    <r>
      <rPr>
        <sz val="8"/>
        <rFont val="Verdana"/>
        <family val="2"/>
      </rPr>
      <t>Oferta corresponde al número total de horas anuales emitidas de acuerdo a cada género televisivo.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</si>
  <si>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3</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</si>
  <si>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4</t>
    </r>
    <r>
      <rPr>
        <sz val="8"/>
        <rFont val="Verdana"/>
        <family val="2"/>
      </rPr>
      <t xml:space="preserve"> Consumo efectivo mide el promedio de exposición de cada individuo a la TV, teniendo en cuenta solo a quienes han sido espectadores(as) de al menos un minuto en el canal o programa. La variable utilizada para el cálculo de este valor es el Average Time Spend (ATS).</t>
    </r>
  </si>
  <si>
    <r>
      <rPr>
        <b/>
        <sz val="8"/>
        <rFont val="Verdana"/>
        <family val="2"/>
      </rPr>
      <t xml:space="preserve">5 </t>
    </r>
    <r>
      <rPr>
        <sz val="8"/>
        <rFont val="Verdana"/>
        <family val="2"/>
      </rPr>
      <t>La categoría Publicidad solo mide el subgénero Infomerciales y franjas electorales (en caso de existir), no mide spot publicitarios ni apoyos promocionales ya que no se consideran programas de televisión.</t>
    </r>
  </si>
  <si>
    <r>
      <t>TABLA 16.21: NÚMERO DE HORAS DE EMISIÓN Y CONSUMO</t>
    </r>
    <r>
      <rPr>
        <b/>
        <vertAlign val="superscript"/>
        <sz val="8"/>
        <rFont val="Verdana"/>
        <family val="2"/>
      </rPr>
      <t>/1</t>
    </r>
    <r>
      <rPr>
        <b/>
        <sz val="8"/>
        <rFont val="Verdana"/>
        <family val="2"/>
      </rPr>
      <t xml:space="preserve"> DE PROGRAMACIÓN DE TELEVISIÓN ABIERTA, SEGÚN PROCEDENCIA. 2021</t>
    </r>
  </si>
  <si>
    <t>PROCEDENCIA</t>
  </si>
  <si>
    <t>Nacional</t>
  </si>
  <si>
    <t>Extranjero</t>
  </si>
  <si>
    <t>Fuente: Consejo Nacional de Televisión (CNTV).</t>
  </si>
  <si>
    <r>
      <t>TABLA 16.22: NÚMERO DE HORAS DE EMISIÓN Y CONSUMO</t>
    </r>
    <r>
      <rPr>
        <b/>
        <vertAlign val="superscript"/>
        <sz val="8"/>
        <rFont val="Verdana"/>
        <family val="2"/>
      </rPr>
      <t>/1</t>
    </r>
    <r>
      <rPr>
        <b/>
        <sz val="8"/>
        <rFont val="Verdana"/>
        <family val="2"/>
      </rPr>
      <t xml:space="preserve"> DE PROGRAMACIÓN NACIONAL DE TELEVISIÓN ABIERTA, SEGÚN GÉNERO TELEVISIVO. 2021</t>
    </r>
  </si>
  <si>
    <t xml:space="preserve">Horas </t>
  </si>
  <si>
    <r>
      <rPr>
        <b/>
        <sz val="8"/>
        <rFont val="Verdana"/>
        <family val="2"/>
      </rPr>
      <t xml:space="preserve">5 </t>
    </r>
    <r>
      <rPr>
        <sz val="8"/>
        <rFont val="Verdana"/>
        <family val="2"/>
      </rPr>
      <t>La categoría Publicidad solo mide el subgénero Infomerciales y franjas electorales (en caso de existir), no mide spot publicitario ni apoyos promocionales ya que no se consideran programas de televisión.</t>
    </r>
  </si>
  <si>
    <r>
      <t>TABLA 16.23: NÚMERO DE HORAS DE EMISIÓN Y CONSUMO</t>
    </r>
    <r>
      <rPr>
        <b/>
        <vertAlign val="superscript"/>
        <sz val="8"/>
        <rFont val="Verdana"/>
        <family val="2"/>
      </rPr>
      <t>/1</t>
    </r>
    <r>
      <rPr>
        <b/>
        <sz val="8"/>
        <rFont val="Verdana"/>
        <family val="2"/>
      </rPr>
      <t xml:space="preserve"> DE PROGRAMACIÓN EXTRANJERA DE TELEVISIÓN ABIERTA, SEGÚN GÉNERO TELEVISIVO. 2021</t>
    </r>
  </si>
  <si>
    <r>
      <rPr>
        <b/>
        <sz val="8"/>
        <rFont val="Verdana"/>
        <family val="2"/>
      </rPr>
      <t xml:space="preserve">5 </t>
    </r>
    <r>
      <rPr>
        <sz val="8"/>
        <rFont val="Verdana"/>
        <family val="2"/>
      </rPr>
      <t>La categoría Publicidad solo mide el subgénero Infomerciales y franjas electorales (en caso de existir), no mide spot publicitario ni apoyos promocionales ya que no se considera programas de televisión.</t>
    </r>
  </si>
  <si>
    <r>
      <t>TABLA 16.24: NÚMERO DE HORAS DE EMISIÓN Y CONSUMO</t>
    </r>
    <r>
      <rPr>
        <b/>
        <vertAlign val="superscript"/>
        <sz val="8"/>
        <rFont val="Verdana"/>
        <family val="2"/>
      </rPr>
      <t>/1</t>
    </r>
    <r>
      <rPr>
        <b/>
        <sz val="8"/>
        <rFont val="Verdana"/>
        <family val="2"/>
      </rPr>
      <t xml:space="preserve"> DE PROGRAMACIÓN INFANTIL PARA NIÑOS Y NIÑAS MENORES DE 12 AÑOS, SEGÚN CATEGORÍA. 2021</t>
    </r>
  </si>
  <si>
    <t>Programación para menores de 12 años</t>
  </si>
  <si>
    <t>CATEGORÍA</t>
  </si>
  <si>
    <r>
      <t xml:space="preserve">Infantil </t>
    </r>
    <r>
      <rPr>
        <vertAlign val="superscript"/>
        <sz val="8"/>
        <rFont val="Verdana"/>
        <family val="2"/>
      </rPr>
      <t>/5</t>
    </r>
  </si>
  <si>
    <t>Otro (Adolecente, familiar/adulto)</t>
  </si>
  <si>
    <r>
      <rPr>
        <b/>
        <sz val="8"/>
        <rFont val="Verdana"/>
        <family val="2"/>
      </rPr>
      <t xml:space="preserve">5 </t>
    </r>
    <r>
      <rPr>
        <sz val="8"/>
        <rFont val="Verdana"/>
        <family val="2"/>
      </rPr>
      <t>El total de horas de oferta infantil no es considerado programación adolescente, por cuanto dentro de las definiciones del estudio programación infantil, son espacio para menores de 12 años.</t>
    </r>
  </si>
  <si>
    <r>
      <t>TABLA 16.25: NÚMERO DE HORAS DE EMISIÓN DE PROGRAMACIÓN CULTURAL</t>
    </r>
    <r>
      <rPr>
        <b/>
        <vertAlign val="superscript"/>
        <sz val="8"/>
        <rFont val="Verdana"/>
        <family val="2"/>
      </rPr>
      <t>/1</t>
    </r>
    <r>
      <rPr>
        <b/>
        <sz val="8"/>
        <rFont val="Verdana"/>
        <family val="2"/>
      </rPr>
      <t xml:space="preserve"> EN TELEVISIÓN ABIERTA, SEGÚN GÉNERO TELEVISIVO. 2021</t>
    </r>
  </si>
  <si>
    <t>Programas culturales</t>
  </si>
  <si>
    <t>Otro tipo de programas</t>
  </si>
  <si>
    <r>
      <rPr>
        <b/>
        <sz val="8"/>
        <rFont val="Verdana"/>
        <family val="2"/>
      </rPr>
      <t xml:space="preserve">1 </t>
    </r>
    <r>
      <rPr>
        <sz val="8"/>
        <rFont val="Verdana"/>
        <family val="2"/>
      </rPr>
      <t xml:space="preserve">La definición de lo que se entiende como programación cultural está dada por la norma referida a dicha programación. Esta norma se modifica en octubre del 2014 y señala: 
Normas sobre la obligación de las concesionarias de radiodifusión televisiva de libre recepción de transmitir un mínimo de programas culturales a la semana: […] Para los efectos de dar cumplimiento a esa norma, serán considerados culturales los programas de alta calidad que se refieran a las artes y las ciencias, así como aquellos destinados a promover y difundir el patrimonio universal, y en particular nuestro patrimonio e identidad nacional.
</t>
    </r>
    <r>
      <rPr>
        <b/>
        <sz val="8"/>
        <rFont val="Verdana"/>
        <family val="2"/>
      </rPr>
      <t>a.</t>
    </r>
    <r>
      <rPr>
        <sz val="8"/>
        <rFont val="Verdana"/>
        <family val="2"/>
      </rPr>
      <t xml:space="preserve"> Por arte se entenderán todas las expresiones literarias, plásticas, audiovisuales, musicales y arquitectónicas, así como sus combinaciones.
</t>
    </r>
    <r>
      <rPr>
        <b/>
        <sz val="8"/>
        <rFont val="Verdana"/>
        <family val="2"/>
      </rPr>
      <t>b.</t>
    </r>
    <r>
      <rPr>
        <sz val="8"/>
        <rFont val="Verdana"/>
        <family val="2"/>
      </rPr>
      <t xml:space="preserve"> Por ciencia se entenderán todos aquellos cuerpos de ideas y conocimientos contenidos en las llamadas ciencias exactas, naturales y sociales, incluyendo disciplinas como la historia, el derecho y la filosofía, tanto en sus expresiones propiamente científicas como tecnológicas.
</t>
    </r>
    <r>
      <rPr>
        <b/>
        <sz val="8"/>
        <rFont val="Verdana"/>
        <family val="2"/>
      </rPr>
      <t>c.</t>
    </r>
    <r>
      <rPr>
        <sz val="8"/>
        <rFont val="Verdana"/>
        <family val="2"/>
      </rPr>
      <t xml:space="preserve"> Por patrimonio -como expresión de nuestra identidad- se entenderá el conjunto de bienes materiales, inmateriales y naturales valorados socialmente, por lo que ameritan ser conocidos, apreciados y transmitidos de una generación a otra. Comprende bienes muebles e inmuebles que son testimonio del talento creativo de intelectuales, artistas y científicos; edificaciones y conjuntos urbanos y sitios de valor histórico, paisajístico y artístico; los modos de vida propios de las diversas identidades vivas y pasadas, con sus tradiciones y expresiones, como también las evidencias geológicas y de la diversidad geográfica y biológica.
Disponible en sitio web www.cntv.cl</t>
    </r>
  </si>
  <si>
    <r>
      <rPr>
        <b/>
        <sz val="8"/>
        <rFont val="Verdana"/>
        <family val="2"/>
      </rPr>
      <t>3</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</si>
  <si>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 xml:space="preserve">4 </t>
    </r>
    <r>
      <rPr>
        <sz val="8"/>
        <rFont val="Verdana"/>
        <family val="2"/>
      </rPr>
      <t>Consumo efectivo mide el promedio de exposición de cada individuo a la TV, teniendo en cuenta solo a quienes han sido espectadores(as) de al menos un minuto en el canal o programa. La variable utilizada para el cálculo de este valor es el Average Time Spend (ATS). Este valor se reporta en decimales, por lo tanto pueden existir pequeñas variaciones en los montos totales y por categoría reportados, sin corresponder esto a un error de sumatoria dentro del tabulado o entre tabulados relacionados.</t>
    </r>
  </si>
  <si>
    <r>
      <t>TABLA 16.26: NÚMERO DE EXPLOTACIONES DE PRODUCCIONES NACIONALES Y EXTRANJERAS DE LA CORPORACIÓN DE ACTORES DE CHILE (CHILEACTORES) POR AÑO, SEGÚN TIPO DE PRODUCCIÓN. 2017-2021</t>
    </r>
    <r>
      <rPr>
        <b/>
        <vertAlign val="superscript"/>
        <sz val="8"/>
        <color indexed="8"/>
        <rFont val="Verdana"/>
        <family val="2"/>
      </rPr>
      <t>/1</t>
    </r>
  </si>
  <si>
    <t>TIPO DE PRODUCCIÓN</t>
  </si>
  <si>
    <r>
      <t>2021</t>
    </r>
    <r>
      <rPr>
        <b/>
        <vertAlign val="superscript"/>
        <sz val="8"/>
        <rFont val="Verdana"/>
        <family val="2"/>
      </rPr>
      <t>/2</t>
    </r>
  </si>
  <si>
    <t>Nacionales</t>
  </si>
  <si>
    <t>Extranjeras</t>
  </si>
  <si>
    <t>Teleseries</t>
  </si>
  <si>
    <t>Series</t>
  </si>
  <si>
    <t>Teatro</t>
  </si>
  <si>
    <t>Cine</t>
  </si>
  <si>
    <t>Concurso</t>
  </si>
  <si>
    <t>Dibujos animados</t>
  </si>
  <si>
    <t>Documental</t>
  </si>
  <si>
    <t>Magazine</t>
  </si>
  <si>
    <t>Programas de humor</t>
  </si>
  <si>
    <t>Programas musicales</t>
  </si>
  <si>
    <r>
      <rPr>
        <b/>
        <sz val="8"/>
        <rFont val="Verdana"/>
        <family val="2"/>
      </rPr>
      <t xml:space="preserve">1 </t>
    </r>
    <r>
      <rPr>
        <sz val="8"/>
        <rFont val="Verdana"/>
        <family val="2"/>
      </rPr>
      <t>Dependiendo de la información obtenida, las explotaciones son consideradas por capítulos o como una sola explotación.</t>
    </r>
  </si>
  <si>
    <r>
      <rPr>
        <b/>
        <sz val="8"/>
        <rFont val="Verdana"/>
        <family val="2"/>
      </rPr>
      <t>2</t>
    </r>
    <r>
      <rPr>
        <sz val="8"/>
        <rFont val="Verdana"/>
        <family val="2"/>
      </rPr>
      <t xml:space="preserve"> El incremento en el número de explotaciones pagadas durante el año 2021 se debe al reintegro de derechos de emisiones generados durante el año 2019.</t>
    </r>
  </si>
  <si>
    <t>Fuente: Corporación de Actores de Chile (Chileactores).</t>
  </si>
  <si>
    <t>TABLA 16.27: RECAUDACIÓN Y DISTRIBUCIÓN DE DERECHOS DE COMUNICACIÓN PÚBLICA DE PRODUCCIONES NACIONALES Y EXTRANJERAS, POR AÑO, SEGÚN MEDIO DE EMISIÓN 2017-2021</t>
  </si>
  <si>
    <r>
      <t>MEDIO DE EMISIÓN</t>
    </r>
    <r>
      <rPr>
        <b/>
        <vertAlign val="superscript"/>
        <sz val="8"/>
        <rFont val="Verdana"/>
        <family val="2"/>
      </rPr>
      <t>/1</t>
    </r>
  </si>
  <si>
    <t>Año</t>
  </si>
  <si>
    <r>
      <t>TOTAL RECAUDACIÓN</t>
    </r>
    <r>
      <rPr>
        <b/>
        <vertAlign val="superscript"/>
        <sz val="8"/>
        <rFont val="Verdana"/>
        <family val="2"/>
      </rPr>
      <t>/3</t>
    </r>
  </si>
  <si>
    <t>Total Recaudación Nacional</t>
  </si>
  <si>
    <t>Cable</t>
  </si>
  <si>
    <t>Canales Abiertos</t>
  </si>
  <si>
    <r>
      <t>Plataformas Digitales</t>
    </r>
    <r>
      <rPr>
        <vertAlign val="superscript"/>
        <sz val="8"/>
        <rFont val="Verdana"/>
        <family val="2"/>
      </rPr>
      <t>/4</t>
    </r>
  </si>
  <si>
    <t xml:space="preserve">Cine y Transporte </t>
  </si>
  <si>
    <t xml:space="preserve">Otros ( Hoteles y Clínicas ) </t>
  </si>
  <si>
    <t xml:space="preserve">Total Recaudación Extranjera </t>
  </si>
  <si>
    <t>Desde Argentina</t>
  </si>
  <si>
    <t>-</t>
  </si>
  <si>
    <t>Desde España</t>
  </si>
  <si>
    <t>Desde Italia</t>
  </si>
  <si>
    <t>Desde Colombia</t>
  </si>
  <si>
    <r>
      <t>TOTAL DISTRIBUCIÓN</t>
    </r>
    <r>
      <rPr>
        <b/>
        <vertAlign val="superscript"/>
        <sz val="8"/>
        <rFont val="Verdana"/>
        <family val="2"/>
      </rPr>
      <t>/5</t>
    </r>
  </si>
  <si>
    <t>Obras con Intérpretes nacionales</t>
  </si>
  <si>
    <t xml:space="preserve">Obras con Intérpretes extranjeros </t>
  </si>
  <si>
    <r>
      <t>TOTAL DISTRIBUCIÓN</t>
    </r>
    <r>
      <rPr>
        <b/>
        <vertAlign val="superscript"/>
        <sz val="8"/>
        <color indexed="8"/>
        <rFont val="Verdana"/>
        <family val="2"/>
      </rPr>
      <t>/5</t>
    </r>
  </si>
  <si>
    <t>Obras liquidadas a Intérpretes Nacionales</t>
  </si>
  <si>
    <t>Obras sin artistas de origen Nacional</t>
  </si>
  <si>
    <t>Obras liquidadas a Intérpretes Extranjeros</t>
  </si>
  <si>
    <t>Obras sin artistas de origen Extranjero</t>
  </si>
  <si>
    <r>
      <rPr>
        <b/>
        <sz val="8"/>
        <rFont val="Verdana"/>
        <family val="2"/>
      </rPr>
      <t xml:space="preserve">1 </t>
    </r>
    <r>
      <rPr>
        <sz val="8"/>
        <rFont val="Verdana"/>
        <family val="2"/>
      </rPr>
      <t>Como medios de emisión se consideran: televisión abierta, televisión por cable, transporte, cine, hoteles y clínicas.</t>
    </r>
  </si>
  <si>
    <r>
      <rPr>
        <b/>
        <sz val="8"/>
        <rFont val="Verdana"/>
        <family val="2"/>
      </rPr>
      <t>2</t>
    </r>
    <r>
      <rPr>
        <sz val="8"/>
        <rFont val="Verdana"/>
        <family val="2"/>
      </rPr>
      <t xml:space="preserve"> Durante el año 2021 se produjo un significativo aumento en el ítem "Recaudación Nacional" explicado principalmente por dos factores: 
a) La inclusión de la categoría "plataformas digitales". 
b) Reintegros recibidos por concepto de recaudación en cine (ítem que no tuvo recaudación durante el año 2020)</t>
    </r>
  </si>
  <si>
    <r>
      <rPr>
        <b/>
        <sz val="8"/>
        <rFont val="Verdana"/>
        <family val="2"/>
      </rPr>
      <t xml:space="preserve">3 </t>
    </r>
    <r>
      <rPr>
        <sz val="8"/>
        <rFont val="Verdana"/>
        <family val="2"/>
      </rPr>
      <t>Se reporta la recaudación de acuerdo a los contratos de tarifas con las distintas personas usuarias de derechos de autor vinculados a Chileactores.</t>
    </r>
  </si>
  <si>
    <r>
      <rPr>
        <b/>
        <sz val="8"/>
        <rFont val="Verdana"/>
        <family val="2"/>
      </rPr>
      <t>4</t>
    </r>
    <r>
      <rPr>
        <sz val="8"/>
        <rFont val="Verdana"/>
        <family val="2"/>
      </rPr>
      <t xml:space="preserve"> A partir del año 2021 se incluye la categoría plataformas digitales, la que incluye: Netflix, Onda Media, Mundo Pacífico, entre otras plataformas.</t>
    </r>
  </si>
  <si>
    <r>
      <rPr>
        <b/>
        <sz val="8"/>
        <rFont val="Verdana"/>
        <family val="2"/>
      </rPr>
      <t xml:space="preserve">5 </t>
    </r>
    <r>
      <rPr>
        <sz val="8"/>
        <rFont val="Verdana"/>
        <family val="2"/>
      </rPr>
      <t>Se reportan las distribuciones una vez deducida la tasa de administración anual y las reservas de fondos para distribuciones de la TV por cable (canales distintos a los de la tv abierta) y reservas para posibles reclamaciones de socios(as). La tasa de administración anual es determinada una vez deducido del total de gastos y el ingreso por rentabilidad en las inversiones.</t>
    </r>
  </si>
  <si>
    <r>
      <rPr>
        <b/>
        <sz val="8"/>
        <rFont val="Verdana"/>
        <family val="2"/>
      </rPr>
      <t>Obras liquidadas a intérpretes Nacionales o Extranjeros:</t>
    </r>
    <r>
      <rPr>
        <sz val="8"/>
        <rFont val="Verdana"/>
        <family val="2"/>
      </rPr>
      <t xml:space="preserve"> refiere a aquellos artistas chilenos y chilenas que están formalmente identificados(as) al momento de hacer la distribución de la recaudación. </t>
    </r>
  </si>
  <si>
    <r>
      <rPr>
        <b/>
        <sz val="8"/>
        <rFont val="Verdana"/>
        <family val="2"/>
      </rPr>
      <t>Obras sin artistas de origen Nacionales o Extranjeros:</t>
    </r>
    <r>
      <rPr>
        <sz val="8"/>
        <rFont val="Verdana"/>
        <family val="2"/>
      </rPr>
      <t xml:space="preserve"> refiere a aquellas obras que a la fecha del reparto sus elencos no están identificados formalmente al momento de hacer la distribución de esos recursos, sin embargo, sí se le asigna a cada obra su respectiva distribución de la recaudación. Una vez recepcionada la información se procede a remesar a las entidades extranjeras.</t>
    </r>
  </si>
  <si>
    <t>TABLA 16.28: NÚMERO DE ACTORES Y ACTRICES FAVORECIDOS(AS) POR LA DISTRIBUCIÓN DE DERECHOS DE COMUNICACIÓN PÚBLICA DE LA CORPORACIÓN DE ACTORES DE CHILE (CHILEACTORES), POR AÑO, TIPO DE REPARTO Y SEXO, SEGÚN AFILIACIÓN. 2017-2021</t>
  </si>
  <si>
    <t>AFILIACIÓN</t>
  </si>
  <si>
    <t>Reparto año 2016</t>
  </si>
  <si>
    <t>Reparto año 2017</t>
  </si>
  <si>
    <t>Reparto año 2018</t>
  </si>
  <si>
    <t>Reparto año 2019</t>
  </si>
  <si>
    <r>
      <t>Reparto año 2020</t>
    </r>
    <r>
      <rPr>
        <b/>
        <vertAlign val="superscript"/>
        <sz val="8"/>
        <rFont val="Verdana"/>
        <family val="2"/>
      </rPr>
      <t>/1</t>
    </r>
  </si>
  <si>
    <t>Socios</t>
  </si>
  <si>
    <t>No socios</t>
  </si>
  <si>
    <r>
      <rPr>
        <b/>
        <sz val="8"/>
        <color indexed="8"/>
        <rFont val="Verdana"/>
        <family val="2"/>
      </rPr>
      <t>1</t>
    </r>
    <r>
      <rPr>
        <sz val="8"/>
        <color indexed="8"/>
        <rFont val="Verdana"/>
        <family val="2"/>
      </rPr>
      <t xml:space="preserve"> El significativo aumento en el número de actores y actrices favorecidos(as) durante el año 2021 se debe principalmente al reintegro del pago de derechos de emisiones generados durante el año 2019 y a la exhibición, durante el año 2020, de una gran cantidad de obras nacionales y extranjeras de años anteriores al 2019 producto de la pandemia Covid-19.</t>
    </r>
  </si>
  <si>
    <r>
      <t>TABLA 16.29: CONSUMO PROMEDIO ANUAL DE TELEVISIÓN ABIERTA POR HORAS</t>
    </r>
    <r>
      <rPr>
        <b/>
        <vertAlign val="superscript"/>
        <sz val="8"/>
        <rFont val="Verdana"/>
        <family val="2"/>
      </rPr>
      <t>/1</t>
    </r>
    <r>
      <rPr>
        <b/>
        <sz val="8"/>
        <rFont val="Verdana"/>
        <family val="2"/>
      </rPr>
      <t>, SEGÚN RANGO ETARIO. 2021</t>
    </r>
  </si>
  <si>
    <t>RANGO ETARIO</t>
  </si>
  <si>
    <r>
      <t>Consumo general</t>
    </r>
    <r>
      <rPr>
        <b/>
        <vertAlign val="superscript"/>
        <sz val="8"/>
        <rFont val="Verdana"/>
        <family val="2"/>
      </rPr>
      <t>/2</t>
    </r>
  </si>
  <si>
    <r>
      <t>Consumo efectivo</t>
    </r>
    <r>
      <rPr>
        <b/>
        <vertAlign val="superscript"/>
        <sz val="8"/>
        <rFont val="Verdana"/>
        <family val="2"/>
      </rPr>
      <t>/3</t>
    </r>
  </si>
  <si>
    <t>4 - 12</t>
  </si>
  <si>
    <t>13 - 17</t>
  </si>
  <si>
    <t>18 - 24</t>
  </si>
  <si>
    <t xml:space="preserve">25 - 34 </t>
  </si>
  <si>
    <t>35 - 49</t>
  </si>
  <si>
    <t>50 - 64</t>
  </si>
  <si>
    <t>65 y más</t>
  </si>
  <si>
    <r>
      <rPr>
        <b/>
        <sz val="8"/>
        <rFont val="Verdana"/>
        <family val="2"/>
      </rPr>
      <t xml:space="preserve">1 </t>
    </r>
    <r>
      <rPr>
        <sz val="8"/>
        <rFont val="Verdana"/>
        <family val="2"/>
      </rPr>
      <t>Cantidad de horas promedio de consumo anual por persona (en horas, minutos y segundos).</t>
    </r>
  </si>
  <si>
    <r>
      <rPr>
        <b/>
        <sz val="8"/>
        <rFont val="Verdana"/>
        <family val="2"/>
      </rPr>
      <t>2</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</si>
  <si>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 xml:space="preserve">3 </t>
    </r>
    <r>
      <rPr>
        <sz val="8"/>
        <rFont val="Verdana"/>
        <family val="2"/>
      </rPr>
      <t>Consumo efectivo mide el promedio de exposición de cada individuo a la TV, teniendo en cuenta solo a quienes han sido espectadores(as) de al menos un minuto en el canal o programa. La variable utilizada para el cálculo de este valor es el Average Time Spend (ATS).</t>
    </r>
  </si>
  <si>
    <r>
      <t>TABLA 16.30: CONSUMO</t>
    </r>
    <r>
      <rPr>
        <b/>
        <vertAlign val="superscript"/>
        <sz val="8"/>
        <rFont val="Verdana"/>
        <family val="2"/>
      </rPr>
      <t>/1</t>
    </r>
    <r>
      <rPr>
        <b/>
        <sz val="8"/>
        <rFont val="Verdana"/>
        <family val="2"/>
      </rPr>
      <t xml:space="preserve"> PROMEDIO ANUAL DE TELEVISIÓN ABIERTA PARA NIÑOS Y NIÑAS DE 4 A 12 AÑOS DE EDAD, SEGÚN GÉNERO TELEVISIVO. 2021</t>
    </r>
  </si>
  <si>
    <t>Consumo infantil 4 - 12 años</t>
  </si>
  <si>
    <r>
      <t xml:space="preserve">Horas Consumo general </t>
    </r>
    <r>
      <rPr>
        <b/>
        <vertAlign val="superscript"/>
        <sz val="8"/>
        <rFont val="Verdana"/>
        <family val="2"/>
      </rPr>
      <t>/2</t>
    </r>
  </si>
  <si>
    <r>
      <t xml:space="preserve">Horas Consumo efectivo </t>
    </r>
    <r>
      <rPr>
        <b/>
        <vertAlign val="superscript"/>
        <sz val="8"/>
        <rFont val="Verdana"/>
        <family val="2"/>
      </rPr>
      <t>/3</t>
    </r>
  </si>
  <si>
    <t>Instruccional-Formativo</t>
  </si>
  <si>
    <t>Infomerciales</t>
  </si>
  <si>
    <t>Series y Miniseries</t>
  </si>
  <si>
    <r>
      <rPr>
        <b/>
        <sz val="8"/>
        <rFont val="Verdana"/>
        <family val="2"/>
      </rPr>
      <t>3</t>
    </r>
    <r>
      <rPr>
        <sz val="8"/>
        <rFont val="Verdana"/>
        <family val="2"/>
      </rPr>
      <t xml:space="preserve"> Consumo efectivo mide el promedio de exposición de cada individuo a la TV, teniendo en cuenta solo a quienes han sido espectadores(as) de al menos un minuto en el canal o programa. La variable utilizada para el cálculo de este valor es el Average Time Spend (ATS).</t>
    </r>
  </si>
  <si>
    <r>
      <t>TABLA 16.31: HORAS DE EMISIÓN Y CONSUMO</t>
    </r>
    <r>
      <rPr>
        <b/>
        <vertAlign val="superscript"/>
        <sz val="8"/>
        <rFont val="Verdana"/>
        <family val="2"/>
      </rPr>
      <t>/1</t>
    </r>
    <r>
      <rPr>
        <b/>
        <sz val="8"/>
        <rFont val="Verdana"/>
        <family val="2"/>
      </rPr>
      <t xml:space="preserve"> DE PROGRAMACIÓN INFANTIL DE TELEVISIÓN ABIERTA, SEGÚN PROCEDENCIA. 2021</t>
    </r>
  </si>
  <si>
    <t>Solo programación para niños y niñas entre 0 y 12 años</t>
  </si>
  <si>
    <r>
      <t>TABLA 16.32: HORAS DE EMISIÓN Y CONSUMO</t>
    </r>
    <r>
      <rPr>
        <b/>
        <vertAlign val="superscript"/>
        <sz val="8"/>
        <rFont val="Verdana"/>
        <family val="2"/>
      </rPr>
      <t>/1</t>
    </r>
    <r>
      <rPr>
        <b/>
        <sz val="8"/>
        <rFont val="Verdana"/>
        <family val="2"/>
      </rPr>
      <t xml:space="preserve"> ANUAL (TIEMPO Y PORCENTAJE DE OFERTA Y CONSUMO) FINANCIADAS POR EL FONDO DEL CONSEJO NACIONAL DE TELEVISIÓN (CNTV), SEGÚN TIPO DE PROGRAMACIÓN. 2021</t>
    </r>
  </si>
  <si>
    <t>Programación general</t>
  </si>
  <si>
    <t>Programación con fondos CNTV</t>
  </si>
  <si>
    <r>
      <rPr>
        <b/>
        <sz val="8"/>
        <rFont val="Verdana"/>
        <family val="2"/>
      </rPr>
      <t xml:space="preserve">4 </t>
    </r>
    <r>
      <rPr>
        <sz val="8"/>
        <rFont val="Verdana"/>
        <family val="2"/>
      </rPr>
      <t>Consumo efectivo mide el promedio de exposición de cada individuo a la TV, teniendo en cuenta solo a quienes han sido espectadores(as) de al menos un minuto en el canal o programa. La variable utilizada para el cálculo de este valor es el Average Time Spend (ATS).</t>
    </r>
  </si>
  <si>
    <r>
      <t>TABLA 16.33: NÚMERO DE PELÍCULAS ESTRENADAS EN MULTISALAS</t>
    </r>
    <r>
      <rPr>
        <b/>
        <vertAlign val="superscript"/>
        <sz val="8"/>
        <rFont val="Verdana"/>
        <family val="2"/>
      </rPr>
      <t>/1</t>
    </r>
    <r>
      <rPr>
        <b/>
        <sz val="8"/>
        <rFont val="Verdana"/>
        <family val="2"/>
      </rPr>
      <t>, SEGÚN ORIGEN DE LA PELÍCULA. 2021</t>
    </r>
  </si>
  <si>
    <r>
      <t>ORIGEN DE LA PELÍCULA</t>
    </r>
    <r>
      <rPr>
        <b/>
        <vertAlign val="superscript"/>
        <sz val="8"/>
        <color theme="1"/>
        <rFont val="Verdana"/>
        <family val="2"/>
      </rPr>
      <t>/2</t>
    </r>
  </si>
  <si>
    <t>PELÍCULAS</t>
  </si>
  <si>
    <t>Total general</t>
  </si>
  <si>
    <t>Asia</t>
  </si>
  <si>
    <t>Chile</t>
  </si>
  <si>
    <t>EE.UU</t>
  </si>
  <si>
    <t>Europa</t>
  </si>
  <si>
    <t>Latinoamérica</t>
  </si>
  <si>
    <t>Otras procedencias</t>
  </si>
  <si>
    <r>
      <rPr>
        <b/>
        <sz val="8"/>
        <rFont val="Verdana"/>
        <family val="2"/>
      </rPr>
      <t>Nota</t>
    </r>
    <r>
      <rPr>
        <sz val="8"/>
        <rFont val="Verdana"/>
        <family val="2"/>
      </rPr>
      <t>: Incluye películas estrenadas durante el año 2021, específicamente entre el 01 de enero al 31 de diciembre, ambas fechas inclusive.</t>
    </r>
  </si>
  <si>
    <r>
      <rPr>
        <b/>
        <sz val="8"/>
        <color theme="1"/>
        <rFont val="Verdana"/>
        <family val="2"/>
      </rPr>
      <t xml:space="preserve">1 </t>
    </r>
    <r>
      <rPr>
        <sz val="8"/>
        <color theme="1"/>
        <rFont val="Verdana"/>
        <family val="2"/>
      </rPr>
      <t>Los datos consideran las salas de exhibición de circuitos multisalas (CineHoyts, Cinemark, Cineplanet, Cine Lido, Cine Paseo del Valle, Cine Sala Estrella y Romeo, Cine Sol (Mall) de Quilpué, Cine Star y Muvix La Fábrica).</t>
    </r>
  </si>
  <si>
    <r>
      <rPr>
        <b/>
        <sz val="8"/>
        <color theme="1"/>
        <rFont val="Verdana"/>
        <family val="2"/>
      </rPr>
      <t xml:space="preserve">2 </t>
    </r>
    <r>
      <rPr>
        <sz val="8"/>
        <color theme="1"/>
        <rFont val="Verdana"/>
        <family val="2"/>
      </rPr>
      <t xml:space="preserve">Las películas que corresponden a coproducciones se han clasificado según el país y/o el continente de este, que tiene mayor participación en la producción. </t>
    </r>
  </si>
  <si>
    <t>Fuente: Procesamiento y análisis de información realizado por Centro de Encuestas y Estudios Longitudinales UC (CEEL UC) en base a información obtenida a partir de datos directamente proporcionados por exhibidores y obtenidos desde “International Box Office EssentialsTM, un producto de Comscore”. </t>
  </si>
  <si>
    <t>TABLA 16.34: NÚMERO DE EMPRESAS DISTRIBUIDORAS DE CINE NACIONALES Y EXTRANJERAS, SEGÚN REGIÓN. 2021</t>
  </si>
  <si>
    <t>Distribuidora</t>
  </si>
  <si>
    <t>Extranjera</t>
  </si>
  <si>
    <t>Fuente: Cámara de Distribuidores Cinematográficos (Cadic).</t>
  </si>
  <si>
    <t>TABLA 16.35:  NÚMERO DE TRABAJADORES Y TRABAJADORAS AL AÑO EN DISTRIBUIDORAS DE CINE, POR SEXO, SEGÚN REGIÓN. 2021</t>
  </si>
  <si>
    <t>Número de personas trabajadoras</t>
  </si>
  <si>
    <t>Sexo</t>
  </si>
  <si>
    <t xml:space="preserve">Hombres </t>
  </si>
  <si>
    <t xml:space="preserve">Mujeres </t>
  </si>
  <si>
    <r>
      <t>TABLA 16.36: MONTOS RECAUDADOS DE PELÍCULAS ESTRENADAS Y EXHIBIDAS EN MULTISALAS</t>
    </r>
    <r>
      <rPr>
        <b/>
        <vertAlign val="superscript"/>
        <sz val="8"/>
        <rFont val="Verdana"/>
        <family val="2"/>
      </rPr>
      <t>/1</t>
    </r>
    <r>
      <rPr>
        <b/>
        <sz val="8"/>
        <rFont val="Verdana"/>
        <family val="2"/>
      </rPr>
      <t>, SEGÚN ORIGEN DE LA PELÍCULA. 2021</t>
    </r>
  </si>
  <si>
    <r>
      <t>ORIGEN DE LA PELICULA</t>
    </r>
    <r>
      <rPr>
        <b/>
        <vertAlign val="superscript"/>
        <sz val="8"/>
        <color theme="1"/>
        <rFont val="Verdana"/>
        <family val="2"/>
      </rPr>
      <t>/2</t>
    </r>
  </si>
  <si>
    <t>Recaudación Bruta</t>
  </si>
  <si>
    <r>
      <t xml:space="preserve">Nota: </t>
    </r>
    <r>
      <rPr>
        <sz val="8"/>
        <rFont val="Verdana"/>
        <family val="2"/>
      </rPr>
      <t>La tabla incluye todas las películas exhibidas durante el año 2021, específicamente entre el 01 de enero al 31 de diciembre, ambas fechas inclusive. Considera estrenos del año, estrenos de años previos y preestrenos.</t>
    </r>
  </si>
  <si>
    <r>
      <t>TABLA 16.37: NÚMERO DE FUNCIONES AUDIOVISUALES, POR TIPO DE ASISTENCIA, SEGÚN REGIÓN. 2021</t>
    </r>
    <r>
      <rPr>
        <b/>
        <vertAlign val="superscript"/>
        <sz val="8"/>
        <color indexed="8"/>
        <rFont val="Verdana"/>
        <family val="2"/>
      </rPr>
      <t>/1/2</t>
    </r>
  </si>
  <si>
    <t>Funciones</t>
  </si>
  <si>
    <t>Asistencia</t>
  </si>
  <si>
    <t xml:space="preserve">Total </t>
  </si>
  <si>
    <t>Entradas pagadas</t>
  </si>
  <si>
    <t>Entradas gratuitas</t>
  </si>
  <si>
    <r>
      <t xml:space="preserve">1 </t>
    </r>
    <r>
      <rPr>
        <sz val="8"/>
        <rFont val="Verdana"/>
        <family val="2"/>
      </rPr>
      <t xml:space="preserve">Los datos se refieren exclusivamente al movimiento registrado por los teatros, centros culturales y similares que respondieron la encuesta INE, declarando haber presentado proyecciones audiovisuales por lo menos una vez en el año. Excluye multisalas de cine, salas de cine independiente y cualquier otro recinto en donde su giro y actividad principal sea la proyección continua de películas.   </t>
    </r>
  </si>
  <si>
    <r>
      <rPr>
        <b/>
        <sz val="8"/>
        <color indexed="8"/>
        <rFont val="Verdana"/>
        <family val="2"/>
      </rPr>
      <t>2</t>
    </r>
    <r>
      <rPr>
        <sz val="8"/>
        <color indexed="8"/>
        <rFont val="Verdana"/>
        <family val="2"/>
      </rPr>
      <t xml:space="preserve"> Para mayor información sobre las definiciones de cada tipo de espectáculo y precisiones respecto de la encuesta, consultar la metodología dispuesta en la página web del INE en el siguiente link: https://www.ine.cl/estadisticas/sociales/condiciones-de-vida-y-cultura/cultura.</t>
    </r>
  </si>
  <si>
    <t>Fuente: Encuesta de Espectáculos Públicos (INE).</t>
  </si>
  <si>
    <r>
      <t>TABLA 16.38: NÚMERO DE SALAS DE EXHIBICIÓN DE CINE EN MULTISALAS</t>
    </r>
    <r>
      <rPr>
        <b/>
        <vertAlign val="superscript"/>
        <sz val="8"/>
        <rFont val="Verdana"/>
        <family val="2"/>
      </rPr>
      <t>/1</t>
    </r>
    <r>
      <rPr>
        <b/>
        <sz val="8"/>
        <rFont val="Verdana"/>
        <family val="2"/>
      </rPr>
      <t xml:space="preserve"> Y CAPACIDAD, SEGÚN REGIÓN. 2021</t>
    </r>
  </si>
  <si>
    <t>Salas</t>
  </si>
  <si>
    <t xml:space="preserve"> Butacas</t>
  </si>
  <si>
    <r>
      <rPr>
        <b/>
        <sz val="8"/>
        <color theme="1"/>
        <rFont val="Verdana"/>
        <family val="2"/>
      </rPr>
      <t xml:space="preserve">1 </t>
    </r>
    <r>
      <rPr>
        <sz val="8"/>
        <color theme="1"/>
        <rFont val="Verdana"/>
        <family val="2"/>
      </rPr>
      <t xml:space="preserve"> Los datos consideran las salas de exhibición de circuitos multisalas (CineHoyts, Cinemark, Cineplanet, Cine Lido, Cine Paseo del Valle, Cine Sala Estrella y Romeo, Cine Sol (Mall) de Quilpué, Cine Star y Muvix La Fábrica).</t>
    </r>
  </si>
  <si>
    <r>
      <t>TABLA 16.39: NÚMERO DE PERSONAS ESPECTADORAS DE CINE, EN MULTISALAS</t>
    </r>
    <r>
      <rPr>
        <b/>
        <vertAlign val="superscript"/>
        <sz val="8"/>
        <rFont val="Verdana"/>
        <family val="2"/>
      </rPr>
      <t>/1</t>
    </r>
    <r>
      <rPr>
        <b/>
        <sz val="8"/>
        <rFont val="Verdana"/>
        <family val="2"/>
      </rPr>
      <t>, POR ORIGEN DE LA PELÍCULA, SEGÚN AÑO. 2017 - 2021</t>
    </r>
  </si>
  <si>
    <t>Espectadores(as)</t>
  </si>
  <si>
    <t>AÑO</t>
  </si>
  <si>
    <r>
      <t>Origen de la película</t>
    </r>
    <r>
      <rPr>
        <b/>
        <vertAlign val="superscript"/>
        <sz val="8"/>
        <rFont val="Verdana"/>
        <family val="2"/>
      </rPr>
      <t>/2</t>
    </r>
  </si>
  <si>
    <r>
      <t>Coproducciones</t>
    </r>
    <r>
      <rPr>
        <b/>
        <vertAlign val="superscript"/>
        <sz val="8"/>
        <rFont val="Verdana"/>
        <family val="2"/>
      </rPr>
      <t>/3</t>
    </r>
  </si>
  <si>
    <t xml:space="preserve"> EEUU</t>
  </si>
  <si>
    <r>
      <t>2020</t>
    </r>
    <r>
      <rPr>
        <vertAlign val="superscript"/>
        <sz val="8"/>
        <rFont val="Verdana"/>
        <family val="2"/>
      </rPr>
      <t>/4</t>
    </r>
  </si>
  <si>
    <r>
      <rPr>
        <b/>
        <sz val="8"/>
        <color theme="1"/>
        <rFont val="Verdana"/>
        <family val="2"/>
      </rPr>
      <t>1</t>
    </r>
    <r>
      <rPr>
        <sz val="8"/>
        <color theme="1"/>
        <rFont val="Verdana"/>
        <family val="2"/>
      </rPr>
      <t xml:space="preserve"> Los datos consideran las salas de exhibición de circuitos multisalas (CineHoyts, Cinemark, Cineplanet, Cine Lido, Cine Paseo del Valle, Cine Sala Estrella y Romeo, Cine Sol (Mall) de Quilpué, Cine Star y Muvix La Fábrica).</t>
    </r>
  </si>
  <si>
    <r>
      <rPr>
        <b/>
        <sz val="8"/>
        <color theme="1"/>
        <rFont val="Verdana"/>
        <family val="2"/>
      </rPr>
      <t xml:space="preserve">3 </t>
    </r>
    <r>
      <rPr>
        <sz val="8"/>
        <color theme="1"/>
        <rFont val="Verdana"/>
        <family val="2"/>
      </rPr>
      <t>Los datos se refieren a toda producción cinematográfica de coproducción donde se encuentre vinculado Chile.</t>
    </r>
  </si>
  <si>
    <r>
      <t>4</t>
    </r>
    <r>
      <rPr>
        <sz val="8"/>
        <rFont val="Verdana"/>
        <family val="2"/>
      </rPr>
      <t xml:space="preserve"> La variación interanual de las cifras (2019-2020) se explica por el inicio de las "cuarentenas sanitarias COVID-19" instauradas a partir de marzo del año 2020, por la implementación del Plan Paso a Paso del Ministerio de Salud.</t>
    </r>
  </si>
  <si>
    <r>
      <t>TABLA 16.40: NÚMERO DE PERSONAS ESPECTADORAS DE CINE, EN MULTISALAS</t>
    </r>
    <r>
      <rPr>
        <b/>
        <vertAlign val="superscript"/>
        <sz val="8"/>
        <rFont val="Verdana"/>
        <family val="2"/>
      </rPr>
      <t>/1</t>
    </r>
    <r>
      <rPr>
        <b/>
        <sz val="8"/>
        <rFont val="Verdana"/>
        <family val="2"/>
      </rPr>
      <t>, POR ORIGEN DE LA PELÍCULA, SEGÚN REGIÓN. 2021</t>
    </r>
  </si>
  <si>
    <r>
      <t>Origen de la película</t>
    </r>
    <r>
      <rPr>
        <b/>
        <vertAlign val="superscript"/>
        <sz val="8"/>
        <color theme="1"/>
        <rFont val="Verdana"/>
        <family val="2"/>
      </rPr>
      <t>/2</t>
    </r>
  </si>
  <si>
    <r>
      <t>TABLA 16.41: NÚMERO DE PERSONAS ESPECTADORAS DE CINE, EN MULTISALAS</t>
    </r>
    <r>
      <rPr>
        <b/>
        <vertAlign val="superscript"/>
        <sz val="8"/>
        <rFont val="Verdana"/>
        <family val="2"/>
      </rPr>
      <t>/1</t>
    </r>
    <r>
      <rPr>
        <b/>
        <sz val="8"/>
        <rFont val="Verdana"/>
        <family val="2"/>
      </rPr>
      <t>, POR CALIFICACIÓN CINEMATOGRÁFICA DE LA PELÍCULA, SEGÚN REGIÓN. 2021</t>
    </r>
  </si>
  <si>
    <r>
      <t>Calificación cinematográfica</t>
    </r>
    <r>
      <rPr>
        <b/>
        <vertAlign val="superscript"/>
        <sz val="8"/>
        <color theme="1"/>
        <rFont val="Verdana"/>
        <family val="2"/>
      </rPr>
      <t>/2</t>
    </r>
  </si>
  <si>
    <t>Mayores 
de 7 años</t>
  </si>
  <si>
    <t>Mayores 
de 14 años</t>
  </si>
  <si>
    <t>Mayores 
de 18 años</t>
  </si>
  <si>
    <t>Todo espectador</t>
  </si>
  <si>
    <t>Sin clasificación</t>
  </si>
  <si>
    <r>
      <t xml:space="preserve">2 </t>
    </r>
    <r>
      <rPr>
        <sz val="8"/>
        <color theme="1"/>
        <rFont val="Verdana"/>
        <family val="2"/>
      </rPr>
      <t>Calificación por edades, con base a la Ley N° 19.846, sobre "Calificación de la Producción Cinematográfica".</t>
    </r>
  </si>
  <si>
    <r>
      <t>TABLA 16.42: NÚMERO DE PERSONAS ESPECTADORAS DE CINE, EN MULTISALAS</t>
    </r>
    <r>
      <rPr>
        <b/>
        <vertAlign val="superscript"/>
        <sz val="8"/>
        <rFont val="Verdana"/>
        <family val="2"/>
      </rPr>
      <t>/1</t>
    </r>
    <r>
      <rPr>
        <b/>
        <sz val="8"/>
        <rFont val="Verdana"/>
        <family val="2"/>
      </rPr>
      <t>, POR MES, SEGÚN REGIÓN. 2021</t>
    </r>
  </si>
  <si>
    <t>Mes</t>
  </si>
  <si>
    <t>Enero</t>
  </si>
  <si>
    <t>Febrero</t>
  </si>
  <si>
    <t>Marzo</t>
  </si>
  <si>
    <t>Abril</t>
  </si>
  <si>
    <t>Mayo</t>
  </si>
  <si>
    <t>Junio</t>
  </si>
  <si>
    <t>Julio</t>
  </si>
  <si>
    <t>Agosto</t>
  </si>
  <si>
    <t>Septiembre</t>
  </si>
  <si>
    <t>Octubre</t>
  </si>
  <si>
    <t>Noviembre</t>
  </si>
  <si>
    <t>Diciembre</t>
  </si>
  <si>
    <r>
      <t>TABLA 16.43: NÚMERO DE PERSONAS ESPECTADORAS, A LAS VEINTE PELÍCULAS CON MAYOR VENTA DE ENTRADAS, EN MULTISALAS</t>
    </r>
    <r>
      <rPr>
        <b/>
        <vertAlign val="superscript"/>
        <sz val="8"/>
        <rFont val="Verdana"/>
        <family val="2"/>
      </rPr>
      <t>/1</t>
    </r>
    <r>
      <rPr>
        <b/>
        <sz val="8"/>
        <rFont val="Verdana"/>
        <family val="2"/>
      </rPr>
      <t>, POR FECHA DE ESTRENO, GÉNERO, CALIFICACIÓN, NÚMERO DE COPIAS VENDIDAS, SEMANAS EN CARTELERA, RECAUDACIÓN BRUTA, PAÍS PRODUCTOR Y AÑO DE PRODUCCIÓN, SEGÚN TÍTULO DE LA PELÍCULA. 2021</t>
    </r>
  </si>
  <si>
    <t>TÍTULOS (en Chile)</t>
  </si>
  <si>
    <r>
      <t>RANKING DE VENTAS</t>
    </r>
    <r>
      <rPr>
        <b/>
        <vertAlign val="superscript"/>
        <sz val="8"/>
        <rFont val="Verdana"/>
        <family val="2"/>
      </rPr>
      <t>/2</t>
    </r>
    <r>
      <rPr>
        <b/>
        <sz val="8"/>
        <rFont val="Verdana"/>
        <family val="2"/>
      </rPr>
      <t xml:space="preserve"> </t>
    </r>
  </si>
  <si>
    <t>Fecha Estreno</t>
  </si>
  <si>
    <t>Género</t>
  </si>
  <si>
    <r>
      <t>Calificación</t>
    </r>
    <r>
      <rPr>
        <b/>
        <vertAlign val="superscript"/>
        <sz val="8"/>
        <rFont val="Verdana"/>
        <family val="2"/>
      </rPr>
      <t>/3</t>
    </r>
  </si>
  <si>
    <r>
      <t>Número de copias</t>
    </r>
    <r>
      <rPr>
        <b/>
        <vertAlign val="superscript"/>
        <sz val="8"/>
        <rFont val="Verdana"/>
        <family val="2"/>
      </rPr>
      <t>/4</t>
    </r>
  </si>
  <si>
    <r>
      <t>Número de Semanas 
Cartelera</t>
    </r>
    <r>
      <rPr>
        <b/>
        <vertAlign val="superscript"/>
        <sz val="8"/>
        <rFont val="Verdana"/>
        <family val="2"/>
      </rPr>
      <t>/5</t>
    </r>
  </si>
  <si>
    <r>
      <t>País(es) productores</t>
    </r>
    <r>
      <rPr>
        <b/>
        <vertAlign val="superscript"/>
        <sz val="8"/>
        <rFont val="Verdana"/>
        <family val="2"/>
      </rPr>
      <t>/6</t>
    </r>
  </si>
  <si>
    <t>Año Producción</t>
  </si>
  <si>
    <t>SPIDER-MAN: SIN CAMINO A CASA</t>
  </si>
  <si>
    <t>ACCIÓN</t>
  </si>
  <si>
    <t>TE</t>
  </si>
  <si>
    <t>ESTADOS UNIDOS</t>
  </si>
  <si>
    <t>VENOM: CARNAGE LIBERADO</t>
  </si>
  <si>
    <t>14+</t>
  </si>
  <si>
    <t>ETERNALS</t>
  </si>
  <si>
    <t>SHANG CHI Y LA LEYENDA DE LOS DIEZ ANILLOS</t>
  </si>
  <si>
    <t>RÁPIDOS Y FURIOSOS 9</t>
  </si>
  <si>
    <t>ENCANTO</t>
  </si>
  <si>
    <t>ANIMACIÓN</t>
  </si>
  <si>
    <t>DUNA</t>
  </si>
  <si>
    <t>CIENCIA FICCIÓN</t>
  </si>
  <si>
    <t>ESTADOS UNIDOS; CANADÁ</t>
  </si>
  <si>
    <t>SPACE JAM: UNA NUEVA ERA</t>
  </si>
  <si>
    <t>PAW PATROL, LA PELÍCULA</t>
  </si>
  <si>
    <t>CANADÁ; ESTADOS UNIDOS</t>
  </si>
  <si>
    <t>EL ESCUADRÓN SUICIDA</t>
  </si>
  <si>
    <t>SIN TIEMPO PARA MORIR</t>
  </si>
  <si>
    <t>REINO UNIDO; ESTADOS UNIDOS</t>
  </si>
  <si>
    <t>GHOSTBUSTERS: AFTERLIFE</t>
  </si>
  <si>
    <t>JEFE EN PAÑALES 2. NEGOCIOS DE FAMILIA</t>
  </si>
  <si>
    <t>RON DA ERROR</t>
  </si>
  <si>
    <t>ESTADOS UNIDOS; REINO UNIDO</t>
  </si>
  <si>
    <t>MATRIX RESURRECCIONES</t>
  </si>
  <si>
    <t>EL CONJURO 3. EL DIABLO ME OBLIGÓ A HACERLO</t>
  </si>
  <si>
    <t>TERROR</t>
  </si>
  <si>
    <t>MALIGNO</t>
  </si>
  <si>
    <t>ESTADOS UNIDOS; CHINA</t>
  </si>
  <si>
    <t>FREE GUY: TOMANDO EL CONTROL</t>
  </si>
  <si>
    <t>COMEDIA</t>
  </si>
  <si>
    <t>BLACK WIDOW</t>
  </si>
  <si>
    <t>HALLOWEEN KILLS: LA NOCHE AÚN NO TERMINA</t>
  </si>
  <si>
    <t>18+</t>
  </si>
  <si>
    <r>
      <rPr>
        <b/>
        <sz val="8"/>
        <color theme="1"/>
        <rFont val="Verdana"/>
        <family val="2"/>
      </rPr>
      <t xml:space="preserve">2 </t>
    </r>
    <r>
      <rPr>
        <sz val="8"/>
        <color theme="1"/>
        <rFont val="Verdana"/>
        <family val="2"/>
      </rPr>
      <t>Ranking de venta de entradas en orden descendente por recaudación bruta.</t>
    </r>
  </si>
  <si>
    <r>
      <rPr>
        <b/>
        <sz val="8"/>
        <rFont val="Verdana"/>
        <family val="2"/>
      </rPr>
      <t>3</t>
    </r>
    <r>
      <rPr>
        <sz val="8"/>
        <rFont val="Verdana"/>
        <family val="2"/>
      </rPr>
      <t xml:space="preserve"> Calificación por edades, con base a la Ley N° 19.846, sobre "Calificación de la Producción Cinematográfica": TE+7 "Todo Espectador" , 14+ "Mayores de 14 años", 18+ "Mayores de 18 años", TE "Todo espectador" y  SC "Sin clasificación".</t>
    </r>
  </si>
  <si>
    <r>
      <rPr>
        <b/>
        <sz val="8"/>
        <color theme="1"/>
        <rFont val="Verdana"/>
        <family val="2"/>
      </rPr>
      <t>4</t>
    </r>
    <r>
      <rPr>
        <sz val="8"/>
        <color theme="1"/>
        <rFont val="Verdana"/>
        <family val="2"/>
      </rPr>
      <t xml:space="preserve"> Corresponde al número de exhibidores y salas que reportaron la exhibición de una película determinada, es decir, número de pantallas, independiente de si esta corresponde a una copia entregada directamente por el distribuidor o si es una compra de licencia a través del sistema MPLC (Motion Picture Licensing Company).</t>
    </r>
  </si>
  <si>
    <r>
      <rPr>
        <b/>
        <sz val="8"/>
        <color theme="1"/>
        <rFont val="Verdana"/>
        <family val="2"/>
      </rPr>
      <t>5</t>
    </r>
    <r>
      <rPr>
        <sz val="8"/>
        <color theme="1"/>
        <rFont val="Verdana"/>
        <family val="2"/>
      </rPr>
      <t xml:space="preserve"> Corresponde al promedio de semanas que una película estuvo en cartelera para cualquier tipo de exhibidor durante el 2021.</t>
    </r>
  </si>
  <si>
    <r>
      <rPr>
        <b/>
        <sz val="8"/>
        <color theme="1"/>
        <rFont val="Verdana"/>
        <family val="2"/>
      </rPr>
      <t>6</t>
    </r>
    <r>
      <rPr>
        <sz val="8"/>
        <color theme="1"/>
        <rFont val="Verdana"/>
        <family val="2"/>
      </rPr>
      <t xml:space="preserve"> Países productores ordenados de mayor a menor nivel de participación.</t>
    </r>
  </si>
  <si>
    <r>
      <t>TABLA 16.44: NÚMERO DE PERSONAS ESPECTADORAS A LAS TRES PELÍCULAS NACIONALES CON MAYOR VENTA DE ENTRADAS, EN MULTISALAS</t>
    </r>
    <r>
      <rPr>
        <b/>
        <vertAlign val="superscript"/>
        <sz val="8"/>
        <rFont val="Verdana"/>
        <family val="2"/>
      </rPr>
      <t xml:space="preserve">/1 </t>
    </r>
    <r>
      <rPr>
        <b/>
        <sz val="8"/>
        <rFont val="Verdana"/>
        <family val="2"/>
      </rPr>
      <t>POR FECHA DE ESTRENO, GÉNERO, CALIFICACIÓN, NÚMERO DE COPIAS VENDIDAS, SEMANAS EN CARTELERA, PAÍS PRODUCTOR Y AÑO DE PRODUCCIÓN, SEGÚN TÍTULO DE LA PELÍCULA. 2021</t>
    </r>
  </si>
  <si>
    <r>
      <t xml:space="preserve">RANKING DE VENTAS </t>
    </r>
    <r>
      <rPr>
        <b/>
        <vertAlign val="superscript"/>
        <sz val="8"/>
        <rFont val="Verdana"/>
        <family val="2"/>
      </rPr>
      <t>/2</t>
    </r>
  </si>
  <si>
    <r>
      <t xml:space="preserve">Calificación </t>
    </r>
    <r>
      <rPr>
        <b/>
        <vertAlign val="superscript"/>
        <sz val="8"/>
        <rFont val="Verdana"/>
        <family val="2"/>
      </rPr>
      <t>/3</t>
    </r>
  </si>
  <si>
    <r>
      <t>Número de semanas 
Cartelera</t>
    </r>
    <r>
      <rPr>
        <b/>
        <vertAlign val="superscript"/>
        <sz val="8"/>
        <rFont val="Verdana"/>
        <family val="2"/>
      </rPr>
      <t>/5</t>
    </r>
  </si>
  <si>
    <t>MIS HERMANOS SUEÑAN DESPIERTOS</t>
  </si>
  <si>
    <t>DRAMA</t>
  </si>
  <si>
    <t>CHILE</t>
  </si>
  <si>
    <t>EL CIELO ESTÁ ROJO</t>
  </si>
  <si>
    <t>DOCUMENTAL</t>
  </si>
  <si>
    <r>
      <rPr>
        <b/>
        <sz val="8"/>
        <rFont val="Verdana"/>
        <family val="2"/>
      </rPr>
      <t>Nota</t>
    </r>
    <r>
      <rPr>
        <sz val="8"/>
        <rFont val="Verdana"/>
        <family val="2"/>
      </rPr>
      <t>: La tabla considera solo las dos películas nacionales que generaron recaudación y tuvieron espectadores durante el año 2021.</t>
    </r>
  </si>
  <si>
    <r>
      <rPr>
        <b/>
        <sz val="8"/>
        <color theme="1"/>
        <rFont val="Verdana"/>
        <family val="2"/>
      </rPr>
      <t>3</t>
    </r>
    <r>
      <rPr>
        <sz val="8"/>
        <color theme="1"/>
        <rFont val="Verdana"/>
        <family val="2"/>
      </rPr>
      <t xml:space="preserve"> Calificación por edades, con base a la Ley N° 19.846, sobre "Calificación de la Producción Cinematográfica": TE+7 "Todo Espectador" , 14+ "Mayores de 14 años", 18+ "Mayores de 18 años", TE "Todo espectador" y  SC "Sin clasificación.</t>
    </r>
  </si>
  <si>
    <r>
      <rPr>
        <b/>
        <sz val="8"/>
        <color theme="1"/>
        <rFont val="Verdana"/>
        <family val="2"/>
      </rPr>
      <t xml:space="preserve">6 </t>
    </r>
    <r>
      <rPr>
        <sz val="8"/>
        <color theme="1"/>
        <rFont val="Verdana"/>
        <family val="2"/>
      </rPr>
      <t>Países productores ordenados de mayor a menor nivel de participación.</t>
    </r>
  </si>
  <si>
    <t>N° DE TABLA</t>
  </si>
  <si>
    <t>NOMBRE DE TABLA</t>
  </si>
  <si>
    <t>TABLA 16.1</t>
  </si>
  <si>
    <t>NÚMERO DE PROYECTOS Y MONTOS ADJUDICADOS POR FONDO DE FOMENTO AUDIOVISUAL, POR LÍNEA DE CONCURSO, SEGÚN REGIÓN DE DOMICILIO DE LA PERSONA PARTICIPANTE. 2021/1/2</t>
  </si>
  <si>
    <t>TABLA 16.2</t>
  </si>
  <si>
    <t>NÚMERO DE EMISORAS DE FRECUENCIA MODULADA (FM), AMPLITUD MODULADA (AM), MÍNIMA COBERTURA (MC) Y RADIOS COMUNITARIAS CIUDADANAS (RCC) REGISTRADAS EN LA SUBSECRETARÍA DE TELECOMUNICACIONES (SUBTEL), POR AÑO, SEGÚN REGIÓN. 2017-2021</t>
  </si>
  <si>
    <t>TABLA 16.3</t>
  </si>
  <si>
    <t>SOPORTE PARA DIFUSIÓN Y COMERCIALIZACIÓN SEGÚN REGISTROS DE LA SOCIEDAD CHILENA DEL DERECHO DE AUTOR (SCD). 2021</t>
  </si>
  <si>
    <t>TABLA 16.4</t>
  </si>
  <si>
    <t>NÚMERO DE SEÑALES DE RADIODIFUSIÓN POR BANDA DE TRANSMISIÓN, SEGÚN REGIÓN. 2021</t>
  </si>
  <si>
    <t>TABLA 16.5</t>
  </si>
  <si>
    <t>NÚMERO DE SEÑALES DE RADIODIFUSIÓN, SEGÚN TIPO DE TRANSMISIÓN. 2021</t>
  </si>
  <si>
    <t>TABLA 16.6</t>
  </si>
  <si>
    <t>NÚMERO DE SEÑALES DE RADIODIFUSIÓN POR POTENCIA DE SUS TRANSMISIONES, SEGÚN BANDA DE TRANSMISIÓN Y REGIÓN. 2021</t>
  </si>
  <si>
    <t>TABLA 16.7</t>
  </si>
  <si>
    <t>NÚMERO DE SEÑALES DE RADIODIFUSIÓN QUE EFECTUARON TRANSMISIONES POR INTERVALOS DE HORAS DE TRANSMISIÓN, SEGÚN DÍAS DE LA SEMANA Y REGIÓN. 2021</t>
  </si>
  <si>
    <t>TABLA 16.8</t>
  </si>
  <si>
    <t>NÚMERO Y PORCENTAJE DE SEÑALES DE RADIODIFUSIÓN, POR INTERVALOS DE HORAS DE TRANSMISIÓN DIARIA, SEGÚN BANDA DE TRANSMISIÓN Y DÍAS DE LA SEMANA. 2021</t>
  </si>
  <si>
    <t>TABLA 16.9</t>
  </si>
  <si>
    <t>NÚMERO DE RADIOEMISORAS POR BANDA DE TRANSMISIÓN, SEGÚN TIPO DE PROGRAMA AL QUE LE ASIGNAN PRIMERA PRIORIDAD. 2021</t>
  </si>
  <si>
    <t>TABLA 16.10</t>
  </si>
  <si>
    <t>NÚMERO DE RADIOEMISORAS POR BANDA DE TRANSMISIÓN, SEGÚN GRUPO DE EDAD DEL PÚBLICO AL QUE LE ASIGNAN PRIMERA PRIORIDAD. 2021</t>
  </si>
  <si>
    <t>TABLA 16.11</t>
  </si>
  <si>
    <t>NÚMERO DE HORAS ANUALES Y PORCENTAJES DE TRANSMISIÓN DE LAS RADIOEMISORAS, SEGÚN TIPO DE PROGRAMA. 2021</t>
  </si>
  <si>
    <t>TABLA 16.12</t>
  </si>
  <si>
    <t>PERSONAL DE LAS RADIOEMISORAS POR TIPO DE JORNADA, SEGÚN TIPO DE PERSONAL Y SEXO. 2021</t>
  </si>
  <si>
    <t>TABLA 16.13</t>
  </si>
  <si>
    <t>INGRESOS DE LAS RADIOEMISORAS, SEGÚN FUENTE. 2021</t>
  </si>
  <si>
    <t>TABLA 16.14</t>
  </si>
  <si>
    <t>GASTOS DE LAS RADIOEMISORAS, SEGÚN ORIGEN. 2021</t>
  </si>
  <si>
    <t>TABLA 16.15</t>
  </si>
  <si>
    <t>INGRESOS Y GASTOS DE LAS RADIOEMISORAS, SEGÚN TAMAÑO DE LA EMPRESA. 2021</t>
  </si>
  <si>
    <t>TABLA 16.16</t>
  </si>
  <si>
    <t>NÚMERO DE FRECUENCIAS DE TELEVISIÓN ABIERTA, POR TIPO DE FRECUENCIA VHF y UHF, SEGÚN COBERTURA. 2021</t>
  </si>
  <si>
    <t>TABLA 16.17</t>
  </si>
  <si>
    <t>NÚMERO DE ENTIDADES CONCESIONARIAS/1 DE TELEVISIÓN ABIERTA, POR TIPO DE FRECUENCIA VHF y UHF, SEGÚN COBERTURA. 2021</t>
  </si>
  <si>
    <t>TABLA 16.18</t>
  </si>
  <si>
    <t>NÚMERO DE PERMISIONARIOS/1 DE SERVICIOS LIMITADOS DE TELEVISIÓN POR CABLE POR AÑO/2, SEGÚN REGIÓN. 2017-2021</t>
  </si>
  <si>
    <t>TABLA 16.19</t>
  </si>
  <si>
    <t>HORAS DE EMISIÓN DE PROGRAMACIÓN DE TELEVISIÓN ABIERTA, SEGÚN PÚBLICO OBJETIVO. 2021</t>
  </si>
  <si>
    <t>TABLA 16.20</t>
  </si>
  <si>
    <t>NÚMERO DE HORAS DE EMISIÓN Y CONSUMO/1 DE PROGRAMACIÓN DE TELEVISIÓN ABIERTA, SEGÚN GÉNERO TELEVISIVO. 2021</t>
  </si>
  <si>
    <t>TABLA 16.21</t>
  </si>
  <si>
    <t>NÚMERO DE HORAS DE EMISIÓN Y CONSUMO/1 DE PROGRAMACIÓN DE TELEVISIÓN ABIERTA, SEGÚN PROCEDENCIA. 2021</t>
  </si>
  <si>
    <t>TABLA 16.22</t>
  </si>
  <si>
    <t>NÚMERO DE HORAS DE EMISIÓN Y CONSUMO/1 DE PROGRAMACIÓN NACIONAL DE TELEVISIÓN ABIERTA, SEGÚN GÉNERO TELEVISIVO. 2021</t>
  </si>
  <si>
    <t>TABLA 16.23</t>
  </si>
  <si>
    <t>NÚMERO DE HORAS DE EMISIÓN Y CONSUMO/1 DE PROGRAMACIÓN EXTRANJERA DE TELEVISIÓN ABIERTA, SEGÚN GÉNERO TELEVISIVO. 2021</t>
  </si>
  <si>
    <t>TABLA 16.24</t>
  </si>
  <si>
    <t>NÚMERO DE HORAS DE EMISIÓN Y CONSUMO/1 DE PROGRAMACIÓN INFANTIL PARA NIÑOS Y NIÑAS MENORES DE 12 AÑOS, SEGÚN CATEGORÍA. 2021</t>
  </si>
  <si>
    <t>TABLA 16.25</t>
  </si>
  <si>
    <t>NÚMERO DE HORAS DE EMISIÓN DE PROGRAMACIÓN CULTURAL/1 EN TELEVISIÓN ABIERTA, SEGÚN GÉNERO TELEVISIVO. 2021</t>
  </si>
  <si>
    <t>TABLA 16.26</t>
  </si>
  <si>
    <t>NÚMERO DE EXPLOTACIONES DE PRODUCCIONES NACIONALES Y EXTRANJERAS DE LA CORPORACIÓN DE ACTORES DE CHILE (CHILEACTORES) POR AÑO, SEGÚN TIPO DE PRODUCCIÓN. 2017-2021/1</t>
  </si>
  <si>
    <t>TABLA 16.27</t>
  </si>
  <si>
    <t>RECAUDACIÓN Y DISTRIBUCIÓN DE DERECHOS DE COMUNICACIÓN PÚBLICA DE PRODUCCIONES NACIONALES Y EXTRANJERAS, POR AÑO, SEGÚN MEDIO DE EMISIÓN 2017-2021</t>
  </si>
  <si>
    <t>TABLA 16.28</t>
  </si>
  <si>
    <t>NÚMERO DE ACTORES Y ACTRICES FAVORECIDOS(AS) POR LA DISTRIBUCIÓN DE DERECHOS DE COMUNICACIÓN PÚBLICA DE LA CORPORACIÓN DE ACTORES DE CHILE (CHILEACTORES), POR AÑO, TIPO DE REPARTO Y SEXO, SEGÚN AFILIACIÓN. 2017-2021</t>
  </si>
  <si>
    <t>TABLA 16.29</t>
  </si>
  <si>
    <t>CONSUMO PROMEDIO ANUAL DE TELEVISIÓN ABIERTA POR HORAS/1, SEGÚN RANGO ETARIO. 2021</t>
  </si>
  <si>
    <t>TABLA 16.30</t>
  </si>
  <si>
    <t>CONSUMO/1 PROMEDIO ANUAL DE TELEVISIÓN ABIERTA PARA NIÑOS Y NIÑAS DE 4 A 12 AÑOS DE EDAD, SEGÚN GÉNERO TELEVISIVO. 2021</t>
  </si>
  <si>
    <t>TABLA 16.31</t>
  </si>
  <si>
    <t>HORAS DE EMISIÓN Y CONSUMO/1 DE PROGRAMACIÓN INFANTIL DE TELEVISIÓN ABIERTA, SEGÚN PROCEDENCIA. 2021</t>
  </si>
  <si>
    <t>TABLA 16.32</t>
  </si>
  <si>
    <t>HORAS DE EMISIÓN Y CONSUMO/1 ANUAL (TIEMPO Y PORCENTAJE DE OFERTA Y CONSUMO) FINANCIADAS POR EL FONDO DEL CONSEJO NACIONAL DE TELEVISIÓN (CNTV), SEGÚN TIPO DE PROGRAMACIÓN. 2021</t>
  </si>
  <si>
    <t>TABLA 16.33</t>
  </si>
  <si>
    <t>NÚMERO DE PELÍCULAS ESTRENADAS EN MULTISALAS/1, SEGÚN ORIGEN DE LA PELÍCULA. 2021</t>
  </si>
  <si>
    <t>TABLA 16.34</t>
  </si>
  <si>
    <t>NÚMERO DE EMPRESAS DISTRIBUIDORAS DE CINE NACIONALES Y EXTRANJERAS, SEGÚN REGIÓN. 2021</t>
  </si>
  <si>
    <t>TABLA 16.35</t>
  </si>
  <si>
    <t>NÚMERO DE TRABAJADORES Y TRABAJADORAS AL AÑO EN DISTRIBUIDORAS DE CINE, POR SEXO, SEGÚN REGIÓN. 2021</t>
  </si>
  <si>
    <t>TABLA 16.36</t>
  </si>
  <si>
    <t>MONTOS RECAUDADOS DE PELÍCULAS ESTRENADAS Y EXHIBIDAS EN MULTISALAS/1, SEGÚN ORIGEN DE LA PELÍCULA. 2021</t>
  </si>
  <si>
    <t>TABLA 16.37</t>
  </si>
  <si>
    <t>NÚMERO DE FUNCIONES AUDIOVISUALES, POR TIPO DE ASISTENCIA, SEGÚN REGIÓN. 2021/1/2</t>
  </si>
  <si>
    <t>TABLA 16.38</t>
  </si>
  <si>
    <t>NÚMERO DE SALAS DE EXHIBICIÓN DE CINE EN MULTISALAS/1 Y CAPACIDAD, SEGÚN REGIÓN. 2021</t>
  </si>
  <si>
    <t>TABLA 16.39</t>
  </si>
  <si>
    <t>NÚMERO DE PERSONAS ESPECTADORAS DE CINE, EN MULTISALAS/1, POR ORIGEN DE LA PELÍCULA, SEGÚN AÑO. 2017 - 2021</t>
  </si>
  <si>
    <t>TABLA 16.40</t>
  </si>
  <si>
    <t>NÚMERO DE PERSONAS ESPECTADORAS DE CINE, EN MULTISALAS/1, POR ORIGEN DE LA PELÍCULA, SEGÚN REGIÓN. 2021</t>
  </si>
  <si>
    <t>TABLA 16.41</t>
  </si>
  <si>
    <t>NÚMERO DE PERSONAS ESPECTADORAS DE CINE, EN MULTISALAS/1, POR CALIFICACIÓN CINEMATOGRÁFICA DE LA PELÍCULA, SEGÚN REGIÓN. 2021</t>
  </si>
  <si>
    <t>TABLA 16.42</t>
  </si>
  <si>
    <t>NÚMERO DE PERSONAS ESPECTADORAS DE CINE, EN MULTISALAS/1, POR MES, SEGÚN REGIÓN. 2021</t>
  </si>
  <si>
    <t>TABLA 16.43</t>
  </si>
  <si>
    <t>NÚMERO DE PERSONAS ESPECTADORAS, A LAS VEINTE PELÍCULAS CON MAYOR VENTA DE ENTRADAS, EN MULTISALAS/1, POR FECHA DE ESTRENO, GÉNERO, CALIFICACIÓN, NÚMERO DE COPIAS VENDIDAS, SEMANAS EN CARTELERA, RECAUDACIÓN BRUTA, PAÍS PRODUCTOR Y AÑO DE PRODUCCIÓN, SEGÚN TÍTULO DE LA PELÍCULA. 2021</t>
  </si>
  <si>
    <t>TABLA 16.44</t>
  </si>
  <si>
    <t>NÚMERO DE PERSONAS ESPECTADORAS A LAS TRES PELÍCULAS NACIONALES CON MAYOR VENTA DE ENTRADAS, EN MULTISALAS/1 POR FECHA DE ESTRENO, GÉNERO, CALIFICACIÓN, NÚMERO DE COPIAS VENDIDAS, SEMANAS EN CARTELERA, PAÍS PRODUCTOR Y AÑO DE PRODUCCIÓN, SEGÚN TÍTULO DE LA PELÍCULA.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</si>
</sst>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164" formatCode="_-* #,##0_-;\-* #,##0_-;_-* &quot;-&quot;_-;_-@_-"/>
    <numFmt numFmtId="165" formatCode="_(* #,##0_);_(* \(#,##0\);_(* &quot;-&quot;_);_(@_)"/>
    <numFmt numFmtId="166" formatCode="_-* #,##0.00_-;\-* #,##0.00_-;_-* &quot;-&quot;??_-;_-@_-"/>
    <numFmt numFmtId="167" formatCode="_-* #,##0_-;\-* #,##0_-;_-* &quot;-&quot;??_-;_-@_-"/>
    <numFmt numFmtId="168" formatCode="[$-1010C0A]General"/>
    <numFmt numFmtId="169" formatCode="_(* #,##0.00_);_(* \(#,##0.00\);_(* &quot;-&quot;??_);_(@_)"/>
    <numFmt numFmtId="170" formatCode="_(* #,##0_);_(* \(#,##0\);_(* &quot;-&quot;??_);_(@_)"/>
    <numFmt numFmtId="171" formatCode="0.0%"/>
    <numFmt numFmtId="172" formatCode="[$-1010C0A]#,##0.0;\-#,##0.0"/>
    <numFmt numFmtId="173" formatCode="[$-1010C0A]#,##0;\-#,##0"/>
    <numFmt numFmtId="174" formatCode="[$-10C0A]#,##0;\-#,##0"/>
    <numFmt numFmtId="175" formatCode="#,##0_ ;\-#,##0\ "/>
    <numFmt numFmtId="176" formatCode="_ * #,##0.0_ ;_ * \-#,##0.0_ ;_ * &quot;-&quot;_ ;_ @_ "/>
    <numFmt numFmtId="177" formatCode="#,##0.0_ ;\-#,##0.0\ "/>
    <numFmt numFmtId="178" formatCode="#,##0.00_ ;\-#,##0.00\ "/>
    <numFmt numFmtId="179" formatCode="_-* #,##0.0_-;\-* #,##0.0_-;_-* &quot;-&quot;??_-;_-@_-"/>
    <numFmt numFmtId="180" formatCode="#,##0.0"/>
    <numFmt numFmtId="181" formatCode="_ * #,##0.00_ ;_ * \-#,##0.00_ ;_ * &quot;-&quot;_ ;_ @_ "/>
    <numFmt numFmtId="182" formatCode="0.0"/>
    <numFmt numFmtId="183" formatCode="_-* #,##0.00\ _€_-;\-* #,##0.00\ _€_-;_-* &quot;-&quot;??\ _€_-;_-@_-"/>
  </numFmts>
  <fonts count="28" x14ac:knownFonts="1">
    <font>
      <sz val="11"/>
      <color theme="1"/>
      <name val="Calibri"/>
      <family val="2"/>
      <scheme val="minor"/>
    </font>
    <font>
      <sz val="11"/>
      <color theme="1"/>
      <name val="Calibri"/>
      <family val="2"/>
      <scheme val="minor"/>
    </font>
    <font>
      <b/>
      <sz val="8"/>
      <color rgb="FF000000"/>
      <name val="Verdana"/>
      <family val="2"/>
    </font>
    <font>
      <b/>
      <vertAlign val="superscript"/>
      <sz val="8"/>
      <color rgb="FF000000"/>
      <name val="Verdana"/>
      <family val="2"/>
    </font>
    <font>
      <sz val="8"/>
      <name val="Verdana"/>
      <family val="2"/>
    </font>
    <font>
      <sz val="8"/>
      <color rgb="FF000000"/>
      <name val="Verdana"/>
      <family val="2"/>
    </font>
    <font>
      <sz val="10"/>
      <name val="Arial"/>
      <family val="2"/>
    </font>
    <font>
      <b/>
      <sz val="8"/>
      <color indexed="8"/>
      <name val="Verdana"/>
      <family val="2"/>
    </font>
    <font>
      <b/>
      <sz val="8"/>
      <name val="Verdana"/>
      <family val="2"/>
    </font>
    <font>
      <vertAlign val="superscript"/>
      <sz val="8"/>
      <color rgb="FF000000"/>
      <name val="Verdana"/>
      <family val="2"/>
    </font>
    <font>
      <sz val="8"/>
      <color indexed="8"/>
      <name val="Verdana"/>
      <family val="2"/>
    </font>
    <font>
      <sz val="8"/>
      <color theme="1"/>
      <name val="Verdana"/>
      <family val="2"/>
    </font>
    <font>
      <sz val="11"/>
      <name val="Arial Narrow"/>
      <family val="2"/>
    </font>
    <font>
      <b/>
      <sz val="8"/>
      <color theme="1"/>
      <name val="Verdana"/>
      <family val="2"/>
    </font>
    <font>
      <b/>
      <vertAlign val="superscript"/>
      <sz val="8"/>
      <name val="Verdana"/>
      <family val="2"/>
    </font>
    <font>
      <vertAlign val="superscript"/>
      <sz val="8"/>
      <name val="Verdana"/>
      <family val="2"/>
    </font>
    <font>
      <b/>
      <vertAlign val="superscript"/>
      <sz val="8"/>
      <color indexed="8"/>
      <name val="Verdana"/>
      <family val="2"/>
    </font>
    <font>
      <vertAlign val="superscript"/>
      <sz val="8"/>
      <color indexed="8"/>
      <name val="Verdana"/>
      <family val="2"/>
    </font>
    <font>
      <b/>
      <sz val="8"/>
      <color rgb="FFFF0000"/>
      <name val="Verdana"/>
      <family val="2"/>
    </font>
    <font>
      <sz val="10"/>
      <name val="MS Sans Serif"/>
      <family val="2"/>
    </font>
    <font>
      <b/>
      <u/>
      <sz val="8"/>
      <name val="Verdana"/>
      <family val="2"/>
    </font>
    <font>
      <b/>
      <vertAlign val="superscript"/>
      <sz val="8"/>
      <color theme="1"/>
      <name val="Verdana"/>
      <family val="2"/>
    </font>
    <font>
      <sz val="8"/>
      <color rgb="FFFF0000"/>
      <name val="Verdana"/>
      <family val="2"/>
    </font>
    <font>
      <sz val="10"/>
      <name val="Arial Narrow"/>
      <family val="2"/>
    </font>
    <font>
      <b/>
      <sz val="9"/>
      <color rgb="FF000000"/>
      <name val="Calibri"/>
      <family val="2"/>
    </font>
    <font>
      <b/>
      <sz val="9"/>
      <color theme="1"/>
      <name val="Verdana"/>
      <family val="2"/>
    </font>
    <font>
      <u/>
      <sz val="11"/>
      <color theme="10"/>
      <name val="Calibri"/>
      <family val="2"/>
      <scheme val="minor"/>
    </font>
    <font>
      <u/>
      <sz val="11"/>
      <color rgb="FF0066FF"/>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FFFFFF"/>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style="thin">
        <color rgb="FFD3D3D3"/>
      </left>
      <right style="thin">
        <color rgb="FFD3D3D3"/>
      </right>
      <top style="thin">
        <color rgb="FFD3D3D3"/>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diagonal/>
    </border>
    <border>
      <left style="thin">
        <color indexed="64"/>
      </left>
      <right/>
      <top/>
      <bottom style="thin">
        <color indexed="64"/>
      </bottom>
      <diagonal/>
    </border>
    <border>
      <left style="thin">
        <color rgb="FFD3D3D3"/>
      </left>
      <right/>
      <top style="thin">
        <color rgb="FFD3D3D3"/>
      </top>
      <bottom style="thin">
        <color rgb="FFD3D3D3"/>
      </bottom>
      <diagonal/>
    </border>
    <border>
      <left style="thin">
        <color rgb="FFD3D3D3"/>
      </left>
      <right/>
      <top style="thin">
        <color rgb="FFD3D3D3"/>
      </top>
      <bottom/>
      <diagonal/>
    </border>
    <border>
      <left/>
      <right/>
      <top/>
      <bottom style="thin">
        <color indexed="64"/>
      </bottom>
      <diagonal/>
    </border>
    <border>
      <left style="thin">
        <color auto="1"/>
      </left>
      <right style="thin">
        <color rgb="FF000000"/>
      </right>
      <top style="thin">
        <color auto="1"/>
      </top>
      <bottom style="thin">
        <color auto="1"/>
      </bottom>
      <diagonal/>
    </border>
    <border>
      <left/>
      <right style="thin">
        <color indexed="8"/>
      </right>
      <top/>
      <bottom style="thin">
        <color indexed="8"/>
      </bottom>
      <diagonal/>
    </border>
  </borders>
  <cellStyleXfs count="35">
    <xf numFmtId="0" fontId="0" fillId="0" borderId="0"/>
    <xf numFmtId="41" fontId="1" fillId="0" borderId="0" applyFont="0" applyFill="0" applyBorder="0" applyAlignment="0" applyProtection="0"/>
    <xf numFmtId="9" fontId="1" fillId="0" borderId="0" applyFont="0" applyFill="0" applyBorder="0" applyAlignment="0" applyProtection="0"/>
    <xf numFmtId="0" fontId="6" fillId="0" borderId="0"/>
    <xf numFmtId="164" fontId="1" fillId="0" borderId="0" applyFont="0" applyFill="0" applyBorder="0" applyAlignment="0" applyProtection="0"/>
    <xf numFmtId="0" fontId="6" fillId="0" borderId="0"/>
    <xf numFmtId="0" fontId="6" fillId="0" borderId="0"/>
    <xf numFmtId="0" fontId="12" fillId="0" borderId="0"/>
    <xf numFmtId="166" fontId="6" fillId="0" borderId="0" applyFont="0" applyFill="0" applyBorder="0" applyAlignment="0" applyProtection="0"/>
    <xf numFmtId="0" fontId="6" fillId="0" borderId="0"/>
    <xf numFmtId="166" fontId="1" fillId="0" borderId="0" applyFont="0" applyFill="0" applyBorder="0" applyAlignment="0" applyProtection="0"/>
    <xf numFmtId="0" fontId="6" fillId="0" borderId="0">
      <alignment wrapText="1"/>
    </xf>
    <xf numFmtId="169" fontId="6" fillId="0" borderId="0" applyFont="0" applyFill="0" applyBorder="0" applyAlignment="0" applyProtection="0">
      <alignment wrapText="1"/>
    </xf>
    <xf numFmtId="0" fontId="6" fillId="0" borderId="0">
      <alignment wrapText="1"/>
    </xf>
    <xf numFmtId="0" fontId="6" fillId="0" borderId="0"/>
    <xf numFmtId="0" fontId="19" fillId="0" borderId="0"/>
    <xf numFmtId="9" fontId="6" fillId="0" borderId="0" applyFont="0" applyFill="0" applyBorder="0" applyAlignment="0" applyProtection="0"/>
    <xf numFmtId="0" fontId="6" fillId="0" borderId="0"/>
    <xf numFmtId="41" fontId="1"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166" fontId="1" fillId="0" borderId="0" applyFont="0" applyFill="0" applyBorder="0" applyAlignment="0" applyProtection="0"/>
    <xf numFmtId="0" fontId="6" fillId="0" borderId="0"/>
    <xf numFmtId="0" fontId="23" fillId="0" borderId="0"/>
    <xf numFmtId="0" fontId="6" fillId="0" borderId="0"/>
    <xf numFmtId="169" fontId="6" fillId="0" borderId="0" applyFont="0" applyFill="0" applyBorder="0" applyAlignment="0" applyProtection="0"/>
    <xf numFmtId="0" fontId="6" fillId="0" borderId="0"/>
    <xf numFmtId="183" fontId="1" fillId="0" borderId="0" applyFon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1" fillId="0" borderId="0"/>
    <xf numFmtId="0" fontId="26" fillId="0" borderId="0" applyNumberFormat="0" applyFill="0" applyBorder="0" applyAlignment="0" applyProtection="0"/>
  </cellStyleXfs>
  <cellXfs count="566">
    <xf numFmtId="0" fontId="0" fillId="0" borderId="0" xfId="0"/>
    <xf numFmtId="0" fontId="2" fillId="0" borderId="0" xfId="0" applyFont="1" applyAlignment="1" applyProtection="1">
      <alignment vertical="center" readingOrder="1"/>
      <protection locked="0"/>
    </xf>
    <xf numFmtId="0" fontId="4" fillId="0" borderId="0" xfId="0" applyFont="1" applyAlignment="1">
      <alignment vertical="center"/>
    </xf>
    <xf numFmtId="0" fontId="4" fillId="0" borderId="0" xfId="0" applyFont="1"/>
    <xf numFmtId="0" fontId="5" fillId="0" borderId="0" xfId="0" applyFont="1" applyAlignment="1" applyProtection="1">
      <alignment vertical="top" readingOrder="1"/>
      <protection locked="0"/>
    </xf>
    <xf numFmtId="0" fontId="7" fillId="0" borderId="1" xfId="3" applyFont="1" applyBorder="1" applyAlignment="1" applyProtection="1">
      <alignment horizontal="center" vertical="center" wrapText="1" readingOrder="1"/>
      <protection locked="0"/>
    </xf>
    <xf numFmtId="0" fontId="2" fillId="0" borderId="2" xfId="0" applyFont="1" applyBorder="1" applyAlignment="1" applyProtection="1">
      <alignment horizontal="centerContinuous" vertical="center" readingOrder="1"/>
      <protection locked="0"/>
    </xf>
    <xf numFmtId="0" fontId="4" fillId="0" borderId="2" xfId="0" applyFont="1" applyBorder="1" applyAlignment="1" applyProtection="1">
      <alignment horizontal="centerContinuous" vertical="center"/>
      <protection locked="0"/>
    </xf>
    <xf numFmtId="0" fontId="2" fillId="0" borderId="3" xfId="0" applyFont="1" applyBorder="1" applyAlignment="1" applyProtection="1">
      <alignment horizontal="centerContinuous" vertical="center" wrapText="1" readingOrder="1"/>
      <protection locked="0"/>
    </xf>
    <xf numFmtId="0" fontId="4" fillId="0" borderId="2" xfId="0" applyFont="1" applyBorder="1" applyAlignment="1" applyProtection="1">
      <alignment horizontal="centerContinuous" vertical="center" wrapText="1"/>
      <protection locked="0"/>
    </xf>
    <xf numFmtId="0" fontId="2" fillId="0" borderId="3" xfId="0" applyFont="1" applyBorder="1" applyAlignment="1" applyProtection="1">
      <alignment horizontal="centerContinuous" vertical="center" readingOrder="1"/>
      <protection locked="0"/>
    </xf>
    <xf numFmtId="0" fontId="2" fillId="0" borderId="4" xfId="0" applyFont="1" applyBorder="1" applyAlignment="1" applyProtection="1">
      <alignment horizontal="centerContinuous" vertical="center" readingOrder="1"/>
      <protection locked="0"/>
    </xf>
    <xf numFmtId="41" fontId="8" fillId="0" borderId="5" xfId="0" applyNumberFormat="1" applyFont="1" applyBorder="1" applyAlignment="1">
      <alignment horizontal="centerContinuous" vertical="center" wrapText="1"/>
    </xf>
    <xf numFmtId="41" fontId="8" fillId="0" borderId="5" xfId="0" applyNumberFormat="1" applyFont="1" applyBorder="1" applyAlignment="1">
      <alignment horizontal="centerContinuous" vertical="center"/>
    </xf>
    <xf numFmtId="0" fontId="2" fillId="2" borderId="6" xfId="0" applyFont="1" applyFill="1" applyBorder="1" applyAlignment="1" applyProtection="1">
      <alignment horizontal="center" vertical="top" readingOrder="1"/>
      <protection locked="0"/>
    </xf>
    <xf numFmtId="0" fontId="2" fillId="0" borderId="7" xfId="0" applyFont="1" applyBorder="1" applyAlignment="1" applyProtection="1">
      <alignment horizontal="center" vertical="center" readingOrder="1"/>
      <protection locked="0"/>
    </xf>
    <xf numFmtId="0" fontId="2" fillId="0" borderId="8" xfId="0" applyFont="1" applyBorder="1" applyAlignment="1" applyProtection="1">
      <alignment horizontal="center" vertical="center" readingOrder="1"/>
      <protection locked="0"/>
    </xf>
    <xf numFmtId="0" fontId="2" fillId="0" borderId="9" xfId="0" applyFont="1" applyBorder="1" applyAlignment="1" applyProtection="1">
      <alignment vertical="top" readingOrder="1"/>
      <protection locked="0"/>
    </xf>
    <xf numFmtId="165" fontId="2" fillId="0" borderId="10" xfId="4" applyNumberFormat="1" applyFont="1" applyFill="1" applyBorder="1" applyAlignment="1" applyProtection="1">
      <alignment vertical="top" readingOrder="1"/>
    </xf>
    <xf numFmtId="0" fontId="5" fillId="0" borderId="10" xfId="0" applyFont="1" applyBorder="1" applyAlignment="1" applyProtection="1">
      <alignment vertical="top" readingOrder="1"/>
      <protection locked="0"/>
    </xf>
    <xf numFmtId="165" fontId="5" fillId="0" borderId="10" xfId="4" applyNumberFormat="1" applyFont="1" applyFill="1" applyBorder="1" applyAlignment="1" applyProtection="1">
      <alignment vertical="top" readingOrder="1"/>
      <protection locked="0"/>
    </xf>
    <xf numFmtId="165" fontId="5" fillId="0" borderId="10" xfId="4" applyNumberFormat="1" applyFont="1" applyFill="1" applyBorder="1" applyAlignment="1" applyProtection="1">
      <alignment horizontal="right" vertical="top" readingOrder="1"/>
      <protection locked="0"/>
    </xf>
    <xf numFmtId="0" fontId="4" fillId="0" borderId="0" xfId="3" applyFont="1" applyAlignment="1" applyProtection="1">
      <alignment vertical="center" readingOrder="1"/>
      <protection locked="0"/>
    </xf>
    <xf numFmtId="0" fontId="4" fillId="0" borderId="0" xfId="0" applyFont="1" applyAlignment="1" applyProtection="1">
      <alignment vertical="center" readingOrder="1"/>
      <protection locked="0"/>
    </xf>
    <xf numFmtId="0" fontId="10" fillId="0" borderId="0" xfId="0" applyFont="1" applyAlignment="1" applyProtection="1">
      <alignment vertical="center" readingOrder="1"/>
      <protection locked="0"/>
    </xf>
    <xf numFmtId="0" fontId="11" fillId="0" borderId="0" xfId="0" applyFont="1" applyAlignment="1" applyProtection="1">
      <alignment vertical="center"/>
      <protection locked="0"/>
    </xf>
    <xf numFmtId="0" fontId="4" fillId="0" borderId="0" xfId="3" applyFont="1" applyAlignment="1">
      <alignment vertical="center"/>
    </xf>
    <xf numFmtId="0" fontId="4" fillId="0" borderId="0" xfId="5" applyFont="1" applyAlignment="1">
      <alignment vertical="center"/>
    </xf>
    <xf numFmtId="0" fontId="10" fillId="0" borderId="0" xfId="5" quotePrefix="1" applyFont="1" applyAlignment="1" applyProtection="1">
      <alignment vertical="center" readingOrder="1"/>
      <protection locked="0"/>
    </xf>
    <xf numFmtId="0" fontId="5" fillId="0" borderId="10" xfId="0" applyFont="1" applyBorder="1" applyAlignment="1" applyProtection="1">
      <alignment vertical="center" readingOrder="1"/>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8" fillId="0" borderId="0" xfId="3" applyFont="1" applyAlignment="1">
      <alignment vertical="center"/>
    </xf>
    <xf numFmtId="0" fontId="8" fillId="0" borderId="0" xfId="6" applyFont="1" applyAlignment="1">
      <alignment vertical="justify"/>
    </xf>
    <xf numFmtId="0" fontId="4" fillId="0" borderId="0" xfId="7" applyFont="1"/>
    <xf numFmtId="0" fontId="4" fillId="0" borderId="0" xfId="7" applyFont="1" applyAlignment="1">
      <alignment vertical="center"/>
    </xf>
    <xf numFmtId="0" fontId="13" fillId="0" borderId="0" xfId="6" applyFont="1" applyAlignment="1">
      <alignment horizontal="left" vertical="center"/>
    </xf>
    <xf numFmtId="0" fontId="8" fillId="2" borderId="1" xfId="6" applyFont="1" applyFill="1" applyBorder="1" applyAlignment="1">
      <alignment horizontal="centerContinuous" vertical="center"/>
    </xf>
    <xf numFmtId="0" fontId="8" fillId="0" borderId="5" xfId="6" applyFont="1" applyBorder="1" applyAlignment="1">
      <alignment horizontal="centerContinuous" vertical="center"/>
    </xf>
    <xf numFmtId="0" fontId="8" fillId="2" borderId="13" xfId="6" applyFont="1" applyFill="1" applyBorder="1" applyAlignment="1">
      <alignment horizontal="center" vertical="center"/>
    </xf>
    <xf numFmtId="0" fontId="8" fillId="0" borderId="5" xfId="6" applyFont="1" applyBorder="1" applyAlignment="1">
      <alignment horizontal="center" vertical="center"/>
    </xf>
    <xf numFmtId="0" fontId="13" fillId="0" borderId="0" xfId="6" applyFont="1" applyAlignment="1">
      <alignment horizontal="left"/>
    </xf>
    <xf numFmtId="41" fontId="13" fillId="0" borderId="0" xfId="8" applyNumberFormat="1" applyFont="1" applyFill="1" applyBorder="1" applyAlignment="1"/>
    <xf numFmtId="41" fontId="8" fillId="0" borderId="0" xfId="8" applyNumberFormat="1" applyFont="1" applyFill="1" applyBorder="1" applyAlignment="1"/>
    <xf numFmtId="3" fontId="4" fillId="0" borderId="0" xfId="9" applyNumberFormat="1" applyFont="1" applyAlignment="1" applyProtection="1">
      <alignment horizontal="left" vertical="center"/>
      <protection locked="0"/>
    </xf>
    <xf numFmtId="41" fontId="11" fillId="0" borderId="0" xfId="8" applyNumberFormat="1" applyFont="1" applyFill="1" applyBorder="1" applyAlignment="1"/>
    <xf numFmtId="41" fontId="10" fillId="0" borderId="0" xfId="10" applyNumberFormat="1" applyFont="1" applyBorder="1" applyAlignment="1" applyProtection="1">
      <alignment horizontal="right" vertical="top" readingOrder="1"/>
      <protection locked="0"/>
    </xf>
    <xf numFmtId="41" fontId="13" fillId="0" borderId="0" xfId="8" applyNumberFormat="1" applyFont="1" applyFill="1" applyBorder="1" applyAlignment="1">
      <alignment horizontal="right"/>
    </xf>
    <xf numFmtId="41" fontId="11" fillId="0" borderId="0" xfId="8" applyNumberFormat="1" applyFont="1" applyFill="1" applyBorder="1" applyAlignment="1">
      <alignment horizontal="right"/>
    </xf>
    <xf numFmtId="41" fontId="10" fillId="0" borderId="0" xfId="10" applyNumberFormat="1" applyFont="1" applyFill="1" applyBorder="1" applyAlignment="1" applyProtection="1">
      <alignment horizontal="right" vertical="top" readingOrder="1"/>
      <protection locked="0"/>
    </xf>
    <xf numFmtId="3" fontId="8" fillId="0" borderId="0" xfId="6" applyNumberFormat="1" applyFont="1" applyAlignment="1" applyProtection="1">
      <alignment horizontal="left" vertical="center"/>
      <protection locked="0"/>
    </xf>
    <xf numFmtId="167" fontId="11" fillId="0" borderId="0" xfId="8" applyNumberFormat="1" applyFont="1" applyFill="1" applyBorder="1" applyAlignment="1"/>
    <xf numFmtId="3" fontId="4" fillId="0" borderId="0" xfId="7" applyNumberFormat="1" applyFont="1"/>
    <xf numFmtId="0" fontId="4" fillId="0" borderId="0" xfId="6" applyFont="1" applyAlignment="1">
      <alignment vertical="top"/>
    </xf>
    <xf numFmtId="0" fontId="4" fillId="0" borderId="0" xfId="6" quotePrefix="1" applyFont="1" applyAlignment="1">
      <alignment horizontal="left" vertical="top"/>
    </xf>
    <xf numFmtId="0" fontId="4" fillId="0" borderId="0" xfId="6" applyFont="1"/>
    <xf numFmtId="0" fontId="4" fillId="0" borderId="0" xfId="0" applyFont="1" applyAlignment="1" applyProtection="1">
      <alignment vertical="top" readingOrder="1"/>
      <protection locked="0"/>
    </xf>
    <xf numFmtId="0" fontId="4" fillId="0" borderId="0" xfId="6" applyFont="1" applyAlignment="1">
      <alignment horizontal="left" vertical="top"/>
    </xf>
    <xf numFmtId="41" fontId="8" fillId="0" borderId="0" xfId="6" applyNumberFormat="1" applyFont="1"/>
    <xf numFmtId="0" fontId="4" fillId="0" borderId="0" xfId="7" applyFont="1" applyAlignment="1">
      <alignment vertical="top"/>
    </xf>
    <xf numFmtId="0" fontId="4" fillId="0" borderId="0" xfId="6" applyFont="1" applyAlignment="1">
      <alignment vertical="center"/>
    </xf>
    <xf numFmtId="0" fontId="8" fillId="0" borderId="0" xfId="6" applyFont="1" applyAlignment="1">
      <alignment vertical="center"/>
    </xf>
    <xf numFmtId="0" fontId="8" fillId="0" borderId="0" xfId="6" applyFont="1"/>
    <xf numFmtId="3" fontId="4" fillId="0" borderId="0" xfId="7" applyNumberFormat="1" applyFont="1" applyAlignment="1">
      <alignment horizontal="right"/>
    </xf>
    <xf numFmtId="0" fontId="4" fillId="0" borderId="0" xfId="3" applyFont="1" applyAlignment="1">
      <alignment vertical="top"/>
    </xf>
    <xf numFmtId="0" fontId="8" fillId="0" borderId="0" xfId="11" applyFont="1" applyAlignment="1">
      <alignment vertical="center"/>
    </xf>
    <xf numFmtId="0" fontId="4" fillId="0" borderId="0" xfId="11" applyFont="1" applyAlignment="1">
      <alignment vertical="center"/>
    </xf>
    <xf numFmtId="0" fontId="8" fillId="0" borderId="0" xfId="11" applyFont="1" applyAlignment="1">
      <alignment vertical="top"/>
    </xf>
    <xf numFmtId="0" fontId="4" fillId="0" borderId="0" xfId="11" applyFont="1" applyAlignment="1"/>
    <xf numFmtId="0" fontId="8" fillId="2" borderId="1" xfId="11" applyFont="1" applyFill="1" applyBorder="1" applyAlignment="1">
      <alignment horizontal="centerContinuous" vertical="center"/>
    </xf>
    <xf numFmtId="0" fontId="8" fillId="0" borderId="14" xfId="11" applyFont="1" applyBorder="1" applyAlignment="1">
      <alignment horizontal="centerContinuous" vertical="center"/>
    </xf>
    <xf numFmtId="0" fontId="8" fillId="0" borderId="15" xfId="11" applyFont="1" applyBorder="1" applyAlignment="1">
      <alignment horizontal="centerContinuous" vertical="center"/>
    </xf>
    <xf numFmtId="0" fontId="8" fillId="0" borderId="16" xfId="11" applyFont="1" applyBorder="1" applyAlignment="1">
      <alignment horizontal="centerContinuous" vertical="center"/>
    </xf>
    <xf numFmtId="0" fontId="8" fillId="0" borderId="17" xfId="11" applyFont="1" applyBorder="1" applyAlignment="1">
      <alignment horizontal="centerContinuous" vertical="center"/>
    </xf>
    <xf numFmtId="0" fontId="8" fillId="2" borderId="18" xfId="11" applyFont="1" applyFill="1" applyBorder="1" applyAlignment="1">
      <alignment horizontal="center" vertical="center"/>
    </xf>
    <xf numFmtId="0" fontId="8" fillId="2" borderId="19" xfId="11" applyFont="1" applyFill="1" applyBorder="1" applyAlignment="1">
      <alignment horizontal="centerContinuous" vertical="center"/>
    </xf>
    <xf numFmtId="0" fontId="8" fillId="2" borderId="16" xfId="11" applyFont="1" applyFill="1" applyBorder="1" applyAlignment="1">
      <alignment horizontal="centerContinuous" vertical="center"/>
    </xf>
    <xf numFmtId="0" fontId="8" fillId="2" borderId="17" xfId="11" applyFont="1" applyFill="1" applyBorder="1" applyAlignment="1">
      <alignment horizontal="centerContinuous" vertical="center"/>
    </xf>
    <xf numFmtId="0" fontId="8" fillId="0" borderId="17" xfId="11" applyFont="1" applyBorder="1" applyAlignment="1">
      <alignment horizontal="centerContinuous" vertical="top"/>
    </xf>
    <xf numFmtId="0" fontId="8" fillId="0" borderId="5" xfId="11" applyFont="1" applyBorder="1" applyAlignment="1">
      <alignment horizontal="centerContinuous" vertical="top"/>
    </xf>
    <xf numFmtId="0" fontId="8" fillId="0" borderId="19" xfId="11" applyFont="1" applyBorder="1" applyAlignment="1">
      <alignment horizontal="centerContinuous" vertical="top"/>
    </xf>
    <xf numFmtId="0" fontId="8" fillId="0" borderId="16" xfId="11" applyFont="1" applyBorder="1" applyAlignment="1">
      <alignment horizontal="centerContinuous" vertical="top"/>
    </xf>
    <xf numFmtId="0" fontId="8" fillId="2" borderId="13" xfId="11" applyFont="1" applyFill="1" applyBorder="1" applyAlignment="1">
      <alignment horizontal="center" vertical="center"/>
    </xf>
    <xf numFmtId="0" fontId="8" fillId="2" borderId="13" xfId="11" applyFont="1" applyFill="1" applyBorder="1" applyAlignment="1">
      <alignment horizontal="centerContinuous" vertical="center"/>
    </xf>
    <xf numFmtId="0" fontId="8" fillId="0" borderId="13" xfId="11" applyFont="1" applyBorder="1" applyAlignment="1">
      <alignment horizontal="centerContinuous" vertical="center"/>
    </xf>
    <xf numFmtId="0" fontId="8" fillId="0" borderId="5" xfId="11" applyFont="1" applyBorder="1" applyAlignment="1">
      <alignment horizontal="centerContinuous" vertical="center"/>
    </xf>
    <xf numFmtId="0" fontId="8" fillId="0" borderId="19" xfId="11" applyFont="1" applyBorder="1" applyAlignment="1">
      <alignment horizontal="centerContinuous" vertical="center"/>
    </xf>
    <xf numFmtId="164" fontId="8" fillId="0" borderId="0" xfId="11" applyNumberFormat="1" applyFont="1" applyAlignment="1">
      <alignment vertical="center"/>
    </xf>
    <xf numFmtId="164" fontId="8" fillId="0" borderId="15" xfId="11" applyNumberFormat="1" applyFont="1" applyBorder="1" applyAlignment="1">
      <alignment vertical="center"/>
    </xf>
    <xf numFmtId="3" fontId="4" fillId="0" borderId="0" xfId="11" applyNumberFormat="1" applyFont="1" applyAlignment="1"/>
    <xf numFmtId="164" fontId="5" fillId="0" borderId="10" xfId="0" applyNumberFormat="1" applyFont="1" applyBorder="1" applyAlignment="1">
      <alignment vertical="center"/>
    </xf>
    <xf numFmtId="164" fontId="5" fillId="0" borderId="20" xfId="0" applyNumberFormat="1" applyFont="1" applyBorder="1" applyAlignment="1">
      <alignment vertical="center"/>
    </xf>
    <xf numFmtId="164" fontId="5" fillId="0" borderId="0" xfId="0" applyNumberFormat="1" applyFont="1" applyAlignment="1">
      <alignment vertical="center"/>
    </xf>
    <xf numFmtId="0" fontId="4" fillId="0" borderId="0" xfId="11" applyFont="1" applyAlignment="1">
      <alignment vertical="top"/>
    </xf>
    <xf numFmtId="168" fontId="8" fillId="0" borderId="0" xfId="11" applyNumberFormat="1" applyFont="1" applyAlignment="1">
      <alignment vertical="top"/>
    </xf>
    <xf numFmtId="168" fontId="4" fillId="0" borderId="0" xfId="11" applyNumberFormat="1" applyFont="1" applyAlignment="1">
      <alignment vertical="top"/>
    </xf>
    <xf numFmtId="49" fontId="4" fillId="0" borderId="0" xfId="11" applyNumberFormat="1" applyFont="1" applyAlignment="1">
      <alignment vertical="top"/>
    </xf>
    <xf numFmtId="0" fontId="8" fillId="2" borderId="13" xfId="11" applyFont="1" applyFill="1" applyBorder="1" applyAlignment="1">
      <alignment vertical="center"/>
    </xf>
    <xf numFmtId="0" fontId="8" fillId="0" borderId="5" xfId="11" applyFont="1" applyBorder="1" applyAlignment="1">
      <alignment horizontal="center" vertical="center"/>
    </xf>
    <xf numFmtId="0" fontId="8" fillId="0" borderId="15" xfId="11" applyFont="1" applyBorder="1" applyAlignment="1">
      <alignment horizontal="left" vertical="top"/>
    </xf>
    <xf numFmtId="170" fontId="8" fillId="0" borderId="0" xfId="12" applyNumberFormat="1" applyFont="1" applyFill="1" applyBorder="1" applyAlignment="1">
      <alignment horizontal="right" vertical="center"/>
    </xf>
    <xf numFmtId="171" fontId="8" fillId="0" borderId="0" xfId="12" applyNumberFormat="1" applyFont="1" applyFill="1" applyBorder="1" applyAlignment="1">
      <alignment horizontal="right" vertical="center"/>
    </xf>
    <xf numFmtId="0" fontId="4" fillId="0" borderId="0" xfId="11" applyFont="1" applyAlignment="1">
      <alignment horizontal="left" vertical="top"/>
    </xf>
    <xf numFmtId="41" fontId="4" fillId="0" borderId="0" xfId="10" applyNumberFormat="1" applyFont="1" applyFill="1" applyBorder="1" applyAlignment="1" applyProtection="1">
      <alignment horizontal="right" vertical="center"/>
    </xf>
    <xf numFmtId="171" fontId="4" fillId="0" borderId="0" xfId="2" applyNumberFormat="1" applyFont="1" applyFill="1" applyBorder="1" applyAlignment="1">
      <alignment horizontal="right" vertical="center"/>
    </xf>
    <xf numFmtId="168" fontId="4" fillId="0" borderId="0" xfId="11" applyNumberFormat="1" applyFont="1" applyAlignment="1">
      <alignment horizontal="right" vertical="top"/>
    </xf>
    <xf numFmtId="172" fontId="4" fillId="0" borderId="0" xfId="11" applyNumberFormat="1" applyFont="1" applyAlignment="1">
      <alignment horizontal="right" vertical="top"/>
    </xf>
    <xf numFmtId="0" fontId="8" fillId="2" borderId="1" xfId="11" applyFont="1" applyFill="1" applyBorder="1" applyAlignment="1">
      <alignment vertical="center"/>
    </xf>
    <xf numFmtId="0" fontId="8" fillId="0" borderId="1" xfId="11" applyFont="1" applyBorder="1" applyAlignment="1">
      <alignment horizontal="centerContinuous" vertical="center"/>
    </xf>
    <xf numFmtId="0" fontId="8" fillId="2" borderId="21" xfId="11" applyFont="1" applyFill="1" applyBorder="1" applyAlignment="1">
      <alignment vertical="center"/>
    </xf>
    <xf numFmtId="0" fontId="8" fillId="2" borderId="13" xfId="11" applyFont="1" applyFill="1" applyBorder="1" applyAlignment="1">
      <alignment horizontal="centerContinuous" vertical="center" wrapText="1"/>
    </xf>
    <xf numFmtId="0" fontId="8" fillId="0" borderId="7" xfId="11" applyFont="1" applyBorder="1" applyAlignment="1">
      <alignment horizontal="centerContinuous" vertical="center" wrapText="1"/>
    </xf>
    <xf numFmtId="0" fontId="8" fillId="0" borderId="22" xfId="11" applyFont="1" applyBorder="1" applyAlignment="1">
      <alignment horizontal="centerContinuous" vertical="center" wrapText="1"/>
    </xf>
    <xf numFmtId="0" fontId="8" fillId="0" borderId="13" xfId="11" applyFont="1" applyBorder="1" applyAlignment="1">
      <alignment horizontal="centerContinuous" vertical="center" wrapText="1"/>
    </xf>
    <xf numFmtId="164" fontId="8" fillId="0" borderId="0" xfId="11" applyNumberFormat="1" applyFont="1" applyAlignment="1">
      <alignment horizontal="right" vertical="center"/>
    </xf>
    <xf numFmtId="0" fontId="8" fillId="2" borderId="1" xfId="11" applyFont="1" applyFill="1" applyBorder="1" applyAlignment="1">
      <alignment horizontal="center" vertical="center"/>
    </xf>
    <xf numFmtId="0" fontId="4" fillId="0" borderId="0" xfId="11" applyFont="1" applyAlignment="1">
      <alignment horizontal="center" vertical="center"/>
    </xf>
    <xf numFmtId="0" fontId="8" fillId="2" borderId="23" xfId="11" applyFont="1" applyFill="1" applyBorder="1" applyAlignment="1">
      <alignment horizontal="center" vertical="center"/>
    </xf>
    <xf numFmtId="0" fontId="8" fillId="0" borderId="22" xfId="11" applyFont="1" applyBorder="1" applyAlignment="1">
      <alignment horizontal="center" vertical="center"/>
    </xf>
    <xf numFmtId="0" fontId="8" fillId="0" borderId="13" xfId="11" applyFont="1" applyBorder="1" applyAlignment="1">
      <alignment horizontal="center" vertical="center"/>
    </xf>
    <xf numFmtId="0" fontId="8" fillId="2" borderId="1" xfId="11" applyFont="1" applyFill="1" applyBorder="1" applyAlignment="1">
      <alignment horizontal="centerContinuous" vertical="center" wrapText="1"/>
    </xf>
    <xf numFmtId="0" fontId="8" fillId="2" borderId="5" xfId="11" applyFont="1" applyFill="1" applyBorder="1" applyAlignment="1">
      <alignment horizontal="centerContinuous" vertical="center"/>
    </xf>
    <xf numFmtId="0" fontId="8" fillId="2" borderId="21" xfId="11" applyFont="1" applyFill="1" applyBorder="1" applyAlignment="1">
      <alignment horizontal="center" vertical="center" wrapText="1"/>
    </xf>
    <xf numFmtId="0" fontId="8" fillId="2" borderId="14" xfId="11" applyFont="1" applyFill="1" applyBorder="1" applyAlignment="1">
      <alignment horizontal="centerContinuous" vertical="center" wrapText="1"/>
    </xf>
    <xf numFmtId="0" fontId="8" fillId="2" borderId="24" xfId="11" applyFont="1" applyFill="1" applyBorder="1" applyAlignment="1">
      <alignment horizontal="centerContinuous" vertical="center" wrapText="1"/>
    </xf>
    <xf numFmtId="0" fontId="8" fillId="2" borderId="19" xfId="11" applyFont="1" applyFill="1" applyBorder="1" applyAlignment="1">
      <alignment horizontal="centerContinuous" vertical="center" wrapText="1"/>
    </xf>
    <xf numFmtId="0" fontId="8" fillId="2" borderId="16" xfId="11" applyFont="1" applyFill="1" applyBorder="1" applyAlignment="1">
      <alignment horizontal="centerContinuous" vertical="center" wrapText="1"/>
    </xf>
    <xf numFmtId="0" fontId="8" fillId="2" borderId="17" xfId="11" applyFont="1" applyFill="1" applyBorder="1" applyAlignment="1">
      <alignment horizontal="centerContinuous" vertical="center" wrapText="1"/>
    </xf>
    <xf numFmtId="0" fontId="8" fillId="2" borderId="21" xfId="11" applyFont="1" applyFill="1" applyBorder="1" applyAlignment="1">
      <alignment vertical="center" wrapText="1"/>
    </xf>
    <xf numFmtId="0" fontId="8" fillId="2" borderId="25" xfId="11" applyFont="1" applyFill="1" applyBorder="1" applyAlignment="1">
      <alignment horizontal="centerContinuous" vertical="center" wrapText="1"/>
    </xf>
    <xf numFmtId="0" fontId="8" fillId="2" borderId="22" xfId="11" applyFont="1" applyFill="1" applyBorder="1" applyAlignment="1">
      <alignment horizontal="centerContinuous" vertical="center" wrapText="1"/>
    </xf>
    <xf numFmtId="49" fontId="8" fillId="2" borderId="17" xfId="11" applyNumberFormat="1" applyFont="1" applyFill="1" applyBorder="1" applyAlignment="1">
      <alignment horizontal="centerContinuous" vertical="center" wrapText="1"/>
    </xf>
    <xf numFmtId="0" fontId="8" fillId="2" borderId="13" xfId="11" applyFont="1" applyFill="1" applyBorder="1" applyAlignment="1">
      <alignment vertical="center" wrapText="1"/>
    </xf>
    <xf numFmtId="170" fontId="4" fillId="0" borderId="0" xfId="12" applyNumberFormat="1" applyFont="1" applyFill="1" applyBorder="1" applyAlignment="1">
      <alignment horizontal="right" vertical="top"/>
    </xf>
    <xf numFmtId="170" fontId="8" fillId="0" borderId="0" xfId="12" applyNumberFormat="1" applyFont="1" applyFill="1" applyBorder="1" applyAlignment="1" applyProtection="1">
      <alignment horizontal="right" vertical="top"/>
    </xf>
    <xf numFmtId="171" fontId="8" fillId="0" borderId="0" xfId="2" applyNumberFormat="1" applyFont="1" applyFill="1" applyBorder="1" applyAlignment="1" applyProtection="1">
      <alignment horizontal="right" vertical="top"/>
    </xf>
    <xf numFmtId="164" fontId="8" fillId="0" borderId="0" xfId="12" applyNumberFormat="1" applyFont="1" applyFill="1" applyBorder="1" applyAlignment="1" applyProtection="1">
      <alignment horizontal="right" vertical="top"/>
    </xf>
    <xf numFmtId="171" fontId="2" fillId="0" borderId="0" xfId="2" applyNumberFormat="1" applyFont="1" applyBorder="1" applyAlignment="1">
      <alignment vertical="top" wrapText="1" readingOrder="1"/>
    </xf>
    <xf numFmtId="170" fontId="4" fillId="0" borderId="0" xfId="12" applyNumberFormat="1" applyFont="1" applyFill="1" applyBorder="1" applyAlignment="1" applyProtection="1">
      <alignment horizontal="right" vertical="top"/>
    </xf>
    <xf numFmtId="171" fontId="5" fillId="0" borderId="0" xfId="2" applyNumberFormat="1" applyFont="1" applyBorder="1" applyAlignment="1">
      <alignment vertical="top" wrapText="1" readingOrder="1"/>
    </xf>
    <xf numFmtId="164" fontId="5" fillId="0" borderId="0" xfId="0" applyNumberFormat="1" applyFont="1" applyAlignment="1">
      <alignment vertical="top" wrapText="1" readingOrder="1"/>
    </xf>
    <xf numFmtId="164" fontId="4" fillId="0" borderId="0" xfId="12" applyNumberFormat="1" applyFont="1" applyFill="1" applyBorder="1" applyAlignment="1" applyProtection="1">
      <alignment horizontal="right" vertical="top"/>
    </xf>
    <xf numFmtId="164" fontId="4" fillId="0" borderId="0" xfId="11" applyNumberFormat="1" applyFont="1" applyAlignment="1"/>
    <xf numFmtId="0" fontId="8" fillId="2" borderId="18" xfId="11" applyFont="1" applyFill="1" applyBorder="1" applyAlignment="1">
      <alignment horizontal="center" vertical="center" wrapText="1"/>
    </xf>
    <xf numFmtId="0" fontId="8" fillId="2" borderId="25" xfId="11" applyFont="1" applyFill="1" applyBorder="1" applyAlignment="1">
      <alignment vertical="center"/>
    </xf>
    <xf numFmtId="0" fontId="8" fillId="0" borderId="15" xfId="11" applyFont="1" applyBorder="1" applyAlignment="1">
      <alignment vertical="top"/>
    </xf>
    <xf numFmtId="41" fontId="8" fillId="0" borderId="0" xfId="12" applyNumberFormat="1" applyFont="1" applyFill="1" applyBorder="1" applyAlignment="1">
      <alignment horizontal="right" vertical="top"/>
    </xf>
    <xf numFmtId="41" fontId="8" fillId="0" borderId="0" xfId="12" applyNumberFormat="1" applyFont="1" applyFill="1" applyBorder="1" applyAlignment="1">
      <alignment horizontal="right" vertical="center"/>
    </xf>
    <xf numFmtId="164" fontId="5" fillId="0" borderId="26" xfId="0" applyNumberFormat="1" applyFont="1" applyBorder="1" applyAlignment="1">
      <alignment vertical="center"/>
    </xf>
    <xf numFmtId="164" fontId="5" fillId="0" borderId="27" xfId="0" applyNumberFormat="1" applyFont="1" applyBorder="1" applyAlignment="1">
      <alignment vertical="center"/>
    </xf>
    <xf numFmtId="0" fontId="8" fillId="0" borderId="0" xfId="11" applyFont="1" applyAlignment="1">
      <alignment horizontal="left" vertical="top"/>
    </xf>
    <xf numFmtId="168" fontId="8" fillId="0" borderId="0" xfId="11" applyNumberFormat="1" applyFont="1" applyAlignment="1">
      <alignment horizontal="right" vertical="top"/>
    </xf>
    <xf numFmtId="164" fontId="5" fillId="0" borderId="0" xfId="0" applyNumberFormat="1" applyFont="1" applyAlignment="1">
      <alignment horizontal="right" vertical="top" wrapText="1" readingOrder="1"/>
    </xf>
    <xf numFmtId="168" fontId="4" fillId="0" borderId="0" xfId="11" applyNumberFormat="1" applyFont="1" applyAlignment="1"/>
    <xf numFmtId="173" fontId="8" fillId="0" borderId="0" xfId="11" applyNumberFormat="1" applyFont="1" applyAlignment="1">
      <alignment horizontal="right" vertical="top"/>
    </xf>
    <xf numFmtId="171" fontId="8" fillId="0" borderId="0" xfId="2" applyNumberFormat="1" applyFont="1" applyFill="1" applyBorder="1" applyAlignment="1">
      <alignment horizontal="right" vertical="top"/>
    </xf>
    <xf numFmtId="174" fontId="5" fillId="0" borderId="0" xfId="0" applyNumberFormat="1" applyFont="1" applyAlignment="1">
      <alignment horizontal="right" vertical="top"/>
    </xf>
    <xf numFmtId="171" fontId="4" fillId="0" borderId="0" xfId="2" applyNumberFormat="1" applyFont="1" applyFill="1" applyBorder="1" applyAlignment="1">
      <alignment horizontal="right" vertical="top"/>
    </xf>
    <xf numFmtId="0" fontId="8" fillId="2" borderId="14" xfId="11" applyFont="1" applyFill="1" applyBorder="1" applyAlignment="1">
      <alignment horizontal="centerContinuous" vertical="center"/>
    </xf>
    <xf numFmtId="0" fontId="8" fillId="2" borderId="25" xfId="11" applyFont="1" applyFill="1" applyBorder="1" applyAlignment="1">
      <alignment horizontal="center" vertical="center"/>
    </xf>
    <xf numFmtId="173" fontId="8" fillId="0" borderId="0" xfId="11" applyNumberFormat="1" applyFont="1" applyAlignment="1">
      <alignment horizontal="right" vertical="center"/>
    </xf>
    <xf numFmtId="41" fontId="8" fillId="0" borderId="0" xfId="11" applyNumberFormat="1" applyFont="1" applyAlignment="1">
      <alignment horizontal="right" vertical="center"/>
    </xf>
    <xf numFmtId="174" fontId="5" fillId="0" borderId="0" xfId="0" applyNumberFormat="1" applyFont="1" applyAlignment="1">
      <alignment horizontal="right" vertical="center"/>
    </xf>
    <xf numFmtId="0" fontId="4" fillId="0" borderId="0" xfId="11" applyFont="1" applyAlignment="1">
      <alignment horizontal="justify" vertical="center"/>
    </xf>
    <xf numFmtId="173" fontId="8" fillId="0" borderId="15" xfId="11" applyNumberFormat="1" applyFont="1" applyBorder="1" applyAlignment="1">
      <alignment vertical="top"/>
    </xf>
    <xf numFmtId="174" fontId="5" fillId="0" borderId="0" xfId="0" applyNumberFormat="1" applyFont="1" applyAlignment="1">
      <alignment horizontal="right" vertical="top" wrapText="1" readingOrder="1"/>
    </xf>
    <xf numFmtId="3" fontId="4" fillId="0" borderId="0" xfId="11" applyNumberFormat="1" applyFont="1" applyAlignment="1">
      <alignment vertical="top"/>
    </xf>
    <xf numFmtId="173" fontId="8" fillId="0" borderId="0" xfId="11" applyNumberFormat="1" applyFont="1" applyAlignment="1">
      <alignment vertical="top"/>
    </xf>
    <xf numFmtId="0" fontId="8" fillId="0" borderId="0" xfId="11" applyFont="1" applyAlignment="1">
      <alignment horizontal="center" vertical="center"/>
    </xf>
    <xf numFmtId="0" fontId="2" fillId="0" borderId="5" xfId="11" applyFont="1" applyBorder="1" applyAlignment="1">
      <alignment horizontal="center" vertical="center" wrapText="1"/>
    </xf>
    <xf numFmtId="3" fontId="8" fillId="0" borderId="0" xfId="11" applyNumberFormat="1" applyFont="1" applyAlignment="1">
      <alignment horizontal="right" vertical="top"/>
    </xf>
    <xf numFmtId="49" fontId="4" fillId="0" borderId="0" xfId="11" applyNumberFormat="1" applyFont="1" applyAlignment="1">
      <alignment horizontal="left" vertical="top"/>
    </xf>
    <xf numFmtId="0" fontId="4" fillId="0" borderId="0" xfId="13" applyFont="1" applyAlignment="1">
      <alignment vertical="top"/>
    </xf>
    <xf numFmtId="0" fontId="8" fillId="0" borderId="28" xfId="3" applyFont="1" applyBorder="1" applyAlignment="1">
      <alignment vertical="center"/>
    </xf>
    <xf numFmtId="0" fontId="8" fillId="2" borderId="1" xfId="3" applyFont="1" applyFill="1" applyBorder="1" applyAlignment="1">
      <alignment horizontal="center" vertical="center"/>
    </xf>
    <xf numFmtId="0" fontId="8" fillId="0" borderId="15" xfId="3" applyFont="1" applyBorder="1" applyAlignment="1">
      <alignment horizontal="left" vertical="center"/>
    </xf>
    <xf numFmtId="0" fontId="8" fillId="0" borderId="15" xfId="3" applyFont="1" applyBorder="1" applyAlignment="1">
      <alignment horizontal="center" vertical="center"/>
    </xf>
    <xf numFmtId="41" fontId="8" fillId="0" borderId="15" xfId="1" applyFont="1" applyFill="1" applyBorder="1" applyAlignment="1">
      <alignment horizontal="right" vertical="center"/>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41" fontId="4" fillId="0" borderId="0" xfId="1" applyFont="1" applyFill="1" applyBorder="1" applyAlignment="1" applyProtection="1">
      <alignment horizontal="right" vertical="center"/>
      <protection locked="0"/>
    </xf>
    <xf numFmtId="0" fontId="4" fillId="0" borderId="0" xfId="14" applyFont="1" applyAlignment="1">
      <alignment horizontal="left" vertical="center"/>
    </xf>
    <xf numFmtId="0" fontId="4" fillId="0" borderId="0" xfId="3" applyFont="1" applyAlignment="1">
      <alignment horizontal="justify" vertical="center"/>
    </xf>
    <xf numFmtId="0" fontId="8" fillId="0" borderId="0" xfId="0" applyFont="1" applyAlignment="1" applyProtection="1">
      <alignment horizontal="left" vertical="center" readingOrder="1"/>
      <protection locked="0"/>
    </xf>
    <xf numFmtId="0" fontId="7" fillId="0" borderId="0" xfId="0" applyFont="1" applyAlignment="1" applyProtection="1">
      <alignment vertical="center" readingOrder="1"/>
      <protection locked="0"/>
    </xf>
    <xf numFmtId="0" fontId="7" fillId="0" borderId="5" xfId="0" applyFont="1" applyBorder="1" applyAlignment="1" applyProtection="1">
      <alignment horizontal="center" vertical="center" readingOrder="1"/>
      <protection locked="0"/>
    </xf>
    <xf numFmtId="0" fontId="8" fillId="0" borderId="5" xfId="0" applyFont="1" applyBorder="1" applyAlignment="1" applyProtection="1">
      <alignment horizontal="center" vertical="center" readingOrder="1"/>
      <protection locked="0"/>
    </xf>
    <xf numFmtId="0" fontId="7" fillId="0" borderId="0" xfId="0" applyFont="1" applyAlignment="1" applyProtection="1">
      <alignment horizontal="center" vertical="center" readingOrder="1"/>
      <protection locked="0"/>
    </xf>
    <xf numFmtId="41" fontId="8" fillId="0" borderId="0" xfId="1" applyFont="1" applyFill="1" applyBorder="1" applyAlignment="1" applyProtection="1">
      <alignment horizontal="right" vertical="center"/>
    </xf>
    <xf numFmtId="175" fontId="4" fillId="0" borderId="0" xfId="3" applyNumberFormat="1" applyFont="1" applyAlignment="1">
      <alignment vertical="center"/>
    </xf>
    <xf numFmtId="0" fontId="10" fillId="0" borderId="0" xfId="0" applyFont="1" applyAlignment="1" applyProtection="1">
      <alignment horizontal="right" vertical="center" readingOrder="1"/>
      <protection locked="0"/>
    </xf>
    <xf numFmtId="0" fontId="4" fillId="0" borderId="0" xfId="3" applyFont="1" applyAlignment="1">
      <alignment horizontal="left" vertical="center"/>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readingOrder="1"/>
      <protection locked="0"/>
    </xf>
    <xf numFmtId="0" fontId="8" fillId="0" borderId="0" xfId="3" applyFont="1"/>
    <xf numFmtId="0" fontId="4" fillId="0" borderId="0" xfId="3" applyFont="1"/>
    <xf numFmtId="0" fontId="18" fillId="0" borderId="0" xfId="3" applyFont="1"/>
    <xf numFmtId="0" fontId="13" fillId="2" borderId="1" xfId="3" applyFont="1" applyFill="1" applyBorder="1" applyAlignment="1">
      <alignment horizontal="centerContinuous" vertical="center"/>
    </xf>
    <xf numFmtId="0" fontId="13" fillId="0" borderId="5" xfId="3" applyFont="1" applyBorder="1" applyAlignment="1">
      <alignment horizontal="centerContinuous" vertical="center"/>
    </xf>
    <xf numFmtId="0" fontId="13" fillId="0" borderId="29" xfId="3" applyFont="1" applyBorder="1" applyAlignment="1">
      <alignment horizontal="centerContinuous" vertical="justify"/>
    </xf>
    <xf numFmtId="0" fontId="13" fillId="2" borderId="13" xfId="3" applyFont="1" applyFill="1" applyBorder="1" applyAlignment="1">
      <alignment vertical="center"/>
    </xf>
    <xf numFmtId="0" fontId="13" fillId="0" borderId="5" xfId="3" applyFont="1" applyBorder="1" applyAlignment="1">
      <alignment horizontal="center" vertical="center"/>
    </xf>
    <xf numFmtId="0" fontId="13" fillId="0" borderId="0" xfId="3" applyFont="1" applyAlignment="1">
      <alignment horizontal="left"/>
    </xf>
    <xf numFmtId="41" fontId="8" fillId="0" borderId="0" xfId="3" applyNumberFormat="1" applyFont="1" applyAlignment="1">
      <alignment horizontal="center" vertical="center"/>
    </xf>
    <xf numFmtId="41" fontId="4" fillId="0" borderId="0" xfId="3" applyNumberFormat="1" applyFont="1" applyAlignment="1">
      <alignment horizontal="center" vertical="center"/>
    </xf>
    <xf numFmtId="41" fontId="4" fillId="0" borderId="0" xfId="3" applyNumberFormat="1" applyFont="1" applyAlignment="1">
      <alignment horizontal="right" vertical="center"/>
    </xf>
    <xf numFmtId="0" fontId="13" fillId="0" borderId="0" xfId="3" applyFont="1" applyAlignment="1">
      <alignment horizontal="center" vertical="center"/>
    </xf>
    <xf numFmtId="49" fontId="11" fillId="0" borderId="0" xfId="3" applyNumberFormat="1" applyFont="1" applyAlignment="1">
      <alignment vertical="center"/>
    </xf>
    <xf numFmtId="0" fontId="8" fillId="0" borderId="0" xfId="14" applyFont="1" applyAlignment="1">
      <alignment vertical="center"/>
    </xf>
    <xf numFmtId="0" fontId="8" fillId="0" borderId="0" xfId="14" applyFont="1" applyAlignment="1">
      <alignment vertical="top"/>
    </xf>
    <xf numFmtId="0" fontId="4" fillId="0" borderId="0" xfId="14" applyFont="1"/>
    <xf numFmtId="0" fontId="8" fillId="0" borderId="28" xfId="14" applyFont="1" applyBorder="1"/>
    <xf numFmtId="0" fontId="8" fillId="0" borderId="0" xfId="14" applyFont="1"/>
    <xf numFmtId="0" fontId="8" fillId="2" borderId="1" xfId="14" applyFont="1" applyFill="1" applyBorder="1" applyAlignment="1">
      <alignment horizontal="centerContinuous" vertical="center"/>
    </xf>
    <xf numFmtId="1" fontId="8" fillId="0" borderId="19" xfId="8" applyNumberFormat="1" applyFont="1" applyFill="1" applyBorder="1" applyAlignment="1">
      <alignment horizontal="centerContinuous" vertical="center"/>
    </xf>
    <xf numFmtId="1" fontId="8" fillId="0" borderId="17" xfId="8" applyNumberFormat="1" applyFont="1" applyFill="1" applyBorder="1" applyAlignment="1">
      <alignment horizontal="centerContinuous" vertical="center"/>
    </xf>
    <xf numFmtId="0" fontId="11" fillId="0" borderId="0" xfId="0" applyFont="1"/>
    <xf numFmtId="175" fontId="4" fillId="0" borderId="0" xfId="1" applyNumberFormat="1" applyFont="1" applyFill="1" applyBorder="1" applyAlignment="1" applyProtection="1">
      <alignment horizontal="right" vertical="center" readingOrder="1"/>
      <protection locked="0"/>
    </xf>
    <xf numFmtId="0" fontId="8" fillId="0" borderId="13" xfId="14" applyFont="1" applyBorder="1" applyAlignment="1">
      <alignment vertical="center"/>
    </xf>
    <xf numFmtId="0" fontId="8" fillId="0" borderId="5" xfId="14" applyFont="1" applyBorder="1" applyAlignment="1">
      <alignment horizontal="center" vertical="center"/>
    </xf>
    <xf numFmtId="41" fontId="8" fillId="0" borderId="0" xfId="1" applyFont="1" applyFill="1" applyBorder="1" applyAlignment="1">
      <alignment horizontal="right" vertical="center"/>
    </xf>
    <xf numFmtId="171" fontId="8" fillId="0" borderId="0" xfId="2" applyNumberFormat="1" applyFont="1" applyFill="1" applyBorder="1" applyAlignment="1">
      <alignment horizontal="right" vertical="center"/>
    </xf>
    <xf numFmtId="0" fontId="4" fillId="0" borderId="0" xfId="14" applyFont="1" applyAlignment="1">
      <alignment vertical="center"/>
    </xf>
    <xf numFmtId="41" fontId="4" fillId="0" borderId="0" xfId="1" applyFont="1" applyFill="1" applyBorder="1" applyAlignment="1" applyProtection="1">
      <alignment horizontal="right" vertical="center" readingOrder="1"/>
      <protection locked="0"/>
    </xf>
    <xf numFmtId="171" fontId="11" fillId="0" borderId="0" xfId="2" applyNumberFormat="1" applyFont="1"/>
    <xf numFmtId="41" fontId="4" fillId="0" borderId="0" xfId="1" applyFont="1" applyFill="1" applyBorder="1" applyAlignment="1">
      <alignment horizontal="right" vertical="center"/>
    </xf>
    <xf numFmtId="0" fontId="4" fillId="0" borderId="0" xfId="14" applyFont="1" applyAlignment="1">
      <alignment vertical="top"/>
    </xf>
    <xf numFmtId="0" fontId="8" fillId="0" borderId="0" xfId="14" applyFont="1" applyAlignment="1">
      <alignment vertical="center" wrapText="1"/>
    </xf>
    <xf numFmtId="0" fontId="8" fillId="0" borderId="0" xfId="14" applyFont="1" applyAlignment="1">
      <alignment horizontal="justify" vertical="center" wrapText="1"/>
    </xf>
    <xf numFmtId="1" fontId="8" fillId="0" borderId="5" xfId="8" applyNumberFormat="1" applyFont="1" applyFill="1" applyBorder="1" applyAlignment="1">
      <alignment horizontal="centerContinuous" vertical="center"/>
    </xf>
    <xf numFmtId="0" fontId="4" fillId="0" borderId="0" xfId="14" applyFont="1" applyAlignment="1">
      <alignment horizontal="center" vertical="center"/>
    </xf>
    <xf numFmtId="0" fontId="8" fillId="2" borderId="13" xfId="14" applyFont="1" applyFill="1" applyBorder="1" applyAlignment="1">
      <alignment vertical="center"/>
    </xf>
    <xf numFmtId="0" fontId="8" fillId="0" borderId="5" xfId="14" applyFont="1" applyBorder="1" applyAlignment="1">
      <alignment horizontal="center" vertical="center" wrapText="1"/>
    </xf>
    <xf numFmtId="0" fontId="4" fillId="0" borderId="0" xfId="14" applyFont="1" applyAlignment="1">
      <alignment horizontal="left" vertical="center" wrapText="1"/>
    </xf>
    <xf numFmtId="176" fontId="4" fillId="0" borderId="0" xfId="1" applyNumberFormat="1" applyFont="1" applyFill="1" applyBorder="1" applyAlignment="1">
      <alignment horizontal="right" vertical="center"/>
    </xf>
    <xf numFmtId="175" fontId="4" fillId="0" borderId="0" xfId="1" applyNumberFormat="1" applyFont="1" applyFill="1" applyBorder="1" applyAlignment="1">
      <alignment horizontal="right" vertical="center"/>
    </xf>
    <xf numFmtId="171" fontId="4" fillId="0" borderId="0" xfId="1" applyNumberFormat="1" applyFont="1" applyFill="1" applyBorder="1" applyAlignment="1">
      <alignment horizontal="right" vertical="center"/>
    </xf>
    <xf numFmtId="0" fontId="4" fillId="0" borderId="0" xfId="0" applyFont="1" applyAlignment="1" applyProtection="1">
      <alignment horizontal="right" vertical="center" wrapText="1" readingOrder="1"/>
      <protection locked="0"/>
    </xf>
    <xf numFmtId="167" fontId="4" fillId="0" borderId="0" xfId="8" applyNumberFormat="1" applyFont="1" applyFill="1" applyBorder="1" applyAlignment="1">
      <alignment horizontal="right" vertical="center"/>
    </xf>
    <xf numFmtId="0" fontId="4" fillId="0" borderId="0" xfId="0" applyFont="1" applyAlignment="1" applyProtection="1">
      <alignment vertical="center"/>
      <protection locked="0"/>
    </xf>
    <xf numFmtId="0" fontId="8" fillId="0" borderId="28" xfId="14" applyFont="1" applyBorder="1" applyAlignment="1">
      <alignment vertical="center"/>
    </xf>
    <xf numFmtId="0" fontId="8" fillId="2" borderId="21" xfId="14" applyFont="1" applyFill="1" applyBorder="1" applyAlignment="1">
      <alignment horizontal="center" vertical="center"/>
    </xf>
    <xf numFmtId="0" fontId="8" fillId="0" borderId="17" xfId="14" applyFont="1" applyBorder="1" applyAlignment="1">
      <alignment horizontal="center" vertical="center"/>
    </xf>
    <xf numFmtId="171" fontId="8" fillId="0" borderId="0" xfId="2" applyNumberFormat="1" applyFont="1" applyFill="1" applyBorder="1" applyAlignment="1">
      <alignment vertical="center"/>
    </xf>
    <xf numFmtId="41" fontId="4" fillId="0" borderId="0" xfId="14" applyNumberFormat="1" applyFont="1"/>
    <xf numFmtId="41" fontId="4" fillId="0" borderId="0" xfId="1" applyFont="1" applyFill="1" applyAlignment="1">
      <alignment horizontal="right" vertical="center"/>
    </xf>
    <xf numFmtId="171" fontId="4" fillId="0" borderId="0" xfId="2" applyNumberFormat="1" applyFont="1" applyFill="1" applyBorder="1" applyAlignment="1">
      <alignment vertical="center"/>
    </xf>
    <xf numFmtId="41" fontId="4" fillId="0" borderId="0" xfId="1" applyFont="1" applyFill="1" applyBorder="1" applyAlignment="1">
      <alignment vertical="center"/>
    </xf>
    <xf numFmtId="0" fontId="4" fillId="0" borderId="0" xfId="6" applyFont="1" applyAlignment="1">
      <alignment horizontal="justify" vertical="center"/>
    </xf>
    <xf numFmtId="0" fontId="8" fillId="0" borderId="0" xfId="14" applyFont="1" applyAlignment="1">
      <alignment horizontal="justify" vertical="center"/>
    </xf>
    <xf numFmtId="0" fontId="8" fillId="0" borderId="0" xfId="14" applyFont="1" applyAlignment="1">
      <alignment horizontal="center" vertical="center"/>
    </xf>
    <xf numFmtId="0" fontId="8" fillId="2" borderId="23" xfId="14" applyFont="1" applyFill="1" applyBorder="1" applyAlignment="1">
      <alignment horizontal="center" vertical="center"/>
    </xf>
    <xf numFmtId="0" fontId="8" fillId="2" borderId="22" xfId="14" applyFont="1" applyFill="1" applyBorder="1" applyAlignment="1">
      <alignment vertical="center"/>
    </xf>
    <xf numFmtId="175" fontId="8" fillId="0" borderId="0" xfId="1" applyNumberFormat="1" applyFont="1" applyFill="1" applyBorder="1" applyAlignment="1">
      <alignment vertical="center"/>
    </xf>
    <xf numFmtId="177" fontId="4" fillId="0" borderId="0" xfId="1" applyNumberFormat="1" applyFont="1" applyFill="1" applyBorder="1" applyAlignment="1" applyProtection="1">
      <alignment horizontal="right" vertical="center" readingOrder="1"/>
      <protection locked="0"/>
    </xf>
    <xf numFmtId="178" fontId="4" fillId="0" borderId="0" xfId="1" applyNumberFormat="1" applyFont="1" applyFill="1" applyBorder="1" applyAlignment="1" applyProtection="1">
      <alignment horizontal="right" vertical="center" readingOrder="1"/>
      <protection locked="0"/>
    </xf>
    <xf numFmtId="0" fontId="4" fillId="0" borderId="0" xfId="15" applyFont="1" applyAlignment="1">
      <alignment horizontal="left" vertical="center"/>
    </xf>
    <xf numFmtId="164" fontId="4" fillId="0" borderId="0" xfId="0" applyNumberFormat="1" applyFont="1" applyAlignment="1" applyProtection="1">
      <alignment horizontal="right" vertical="center" readingOrder="1"/>
      <protection locked="0"/>
    </xf>
    <xf numFmtId="0" fontId="4" fillId="0" borderId="0" xfId="15" applyFont="1" applyAlignment="1">
      <alignment vertical="center"/>
    </xf>
    <xf numFmtId="0" fontId="4" fillId="0" borderId="0" xfId="15" applyFont="1" applyAlignment="1">
      <alignment horizontal="center" vertical="center"/>
    </xf>
    <xf numFmtId="0" fontId="4" fillId="0" borderId="0" xfId="14" applyFont="1" applyAlignment="1">
      <alignment horizontal="justify" vertical="center"/>
    </xf>
    <xf numFmtId="0" fontId="4" fillId="0" borderId="0" xfId="0" applyFont="1" applyAlignment="1" applyProtection="1">
      <alignment horizontal="justify" vertical="center"/>
      <protection locked="0"/>
    </xf>
    <xf numFmtId="179" fontId="4" fillId="0" borderId="0" xfId="8" applyNumberFormat="1" applyFont="1" applyFill="1" applyAlignment="1">
      <alignment vertical="center"/>
    </xf>
    <xf numFmtId="180" fontId="4" fillId="0" borderId="0" xfId="14" applyNumberFormat="1" applyFont="1" applyAlignment="1">
      <alignment vertical="center"/>
    </xf>
    <xf numFmtId="41" fontId="8" fillId="0" borderId="0" xfId="1" applyFont="1" applyFill="1" applyBorder="1" applyAlignment="1">
      <alignment vertical="center"/>
    </xf>
    <xf numFmtId="176" fontId="4" fillId="0" borderId="0" xfId="1" applyNumberFormat="1" applyFont="1" applyFill="1" applyBorder="1" applyAlignment="1" applyProtection="1">
      <alignment horizontal="right" vertical="center" readingOrder="1"/>
      <protection locked="0"/>
    </xf>
    <xf numFmtId="181" fontId="4" fillId="0" borderId="0" xfId="1" applyNumberFormat="1" applyFont="1" applyFill="1" applyBorder="1" applyAlignment="1" applyProtection="1">
      <alignment horizontal="right" vertical="center" readingOrder="1"/>
      <protection locked="0"/>
    </xf>
    <xf numFmtId="176" fontId="4" fillId="0" borderId="0" xfId="1" applyNumberFormat="1" applyFont="1" applyFill="1" applyBorder="1" applyAlignment="1">
      <alignment vertical="center"/>
    </xf>
    <xf numFmtId="0" fontId="4" fillId="0" borderId="0" xfId="0" applyFont="1" applyAlignment="1" applyProtection="1">
      <alignment horizontal="right" vertical="center" readingOrder="1"/>
      <protection locked="0"/>
    </xf>
    <xf numFmtId="164" fontId="4" fillId="0" borderId="0" xfId="8" applyNumberFormat="1" applyFont="1" applyFill="1" applyBorder="1" applyAlignment="1">
      <alignment horizontal="right" vertical="center"/>
    </xf>
    <xf numFmtId="0" fontId="4" fillId="0" borderId="0" xfId="0" quotePrefix="1" applyFont="1" applyAlignment="1" applyProtection="1">
      <alignment vertical="center" readingOrder="1"/>
      <protection locked="0"/>
    </xf>
    <xf numFmtId="0" fontId="4" fillId="0" borderId="0" xfId="14" applyFont="1" applyAlignment="1">
      <alignment horizontal="justify" vertical="center" readingOrder="1"/>
    </xf>
    <xf numFmtId="41" fontId="4" fillId="0" borderId="0" xfId="14" applyNumberFormat="1" applyFont="1" applyAlignment="1">
      <alignment vertical="center"/>
    </xf>
    <xf numFmtId="0" fontId="8" fillId="0" borderId="28" xfId="6" applyFont="1" applyBorder="1" applyAlignment="1">
      <alignment vertical="center"/>
    </xf>
    <xf numFmtId="0" fontId="8" fillId="2" borderId="0" xfId="6" applyFont="1" applyFill="1" applyAlignment="1">
      <alignment vertical="center"/>
    </xf>
    <xf numFmtId="0" fontId="8" fillId="0" borderId="19" xfId="6" applyFont="1" applyBorder="1" applyAlignment="1">
      <alignment horizontal="centerContinuous" vertical="center"/>
    </xf>
    <xf numFmtId="0" fontId="4" fillId="0" borderId="16" xfId="6" applyFont="1" applyBorder="1" applyAlignment="1">
      <alignment horizontal="centerContinuous" vertical="center"/>
    </xf>
    <xf numFmtId="0" fontId="4" fillId="0" borderId="17" xfId="6" applyFont="1" applyBorder="1" applyAlignment="1">
      <alignment horizontal="centerContinuous" vertical="center"/>
    </xf>
    <xf numFmtId="0" fontId="8" fillId="2" borderId="0" xfId="6" applyFont="1" applyFill="1" applyAlignment="1">
      <alignment horizontal="center" vertical="center"/>
    </xf>
    <xf numFmtId="0" fontId="8" fillId="2" borderId="28" xfId="6" applyFont="1" applyFill="1" applyBorder="1" applyAlignment="1">
      <alignment vertical="center"/>
    </xf>
    <xf numFmtId="171" fontId="4" fillId="0" borderId="0" xfId="16" applyNumberFormat="1" applyFont="1" applyFill="1" applyBorder="1" applyAlignment="1">
      <alignment vertical="center"/>
    </xf>
    <xf numFmtId="0" fontId="8" fillId="0" borderId="0" xfId="6" applyFont="1" applyAlignment="1">
      <alignment horizontal="left" vertical="center"/>
    </xf>
    <xf numFmtId="0" fontId="8" fillId="2" borderId="13" xfId="6" applyFont="1" applyFill="1" applyBorder="1" applyAlignment="1">
      <alignment horizontal="centerContinuous" vertical="center"/>
    </xf>
    <xf numFmtId="171" fontId="8" fillId="0" borderId="0" xfId="16" applyNumberFormat="1" applyFont="1" applyBorder="1" applyAlignment="1">
      <alignment vertical="center"/>
    </xf>
    <xf numFmtId="0" fontId="4" fillId="0" borderId="0" xfId="6" applyFont="1" applyAlignment="1">
      <alignment horizontal="left" vertical="center"/>
    </xf>
    <xf numFmtId="41" fontId="4" fillId="0" borderId="0" xfId="1" applyFont="1" applyFill="1" applyAlignment="1">
      <alignment vertical="center"/>
    </xf>
    <xf numFmtId="171" fontId="4" fillId="0" borderId="0" xfId="16" applyNumberFormat="1" applyFont="1" applyBorder="1" applyAlignment="1">
      <alignment vertical="center"/>
    </xf>
    <xf numFmtId="0" fontId="7" fillId="0" borderId="0" xfId="17" applyFont="1" applyAlignment="1" applyProtection="1">
      <alignment vertical="center"/>
      <protection locked="0"/>
    </xf>
    <xf numFmtId="0" fontId="4" fillId="0" borderId="0" xfId="17" applyFont="1" applyAlignment="1">
      <alignment vertical="center"/>
    </xf>
    <xf numFmtId="0" fontId="10" fillId="0" borderId="0" xfId="17" applyFont="1" applyAlignment="1" applyProtection="1">
      <alignment vertical="center" wrapText="1"/>
      <protection locked="0"/>
    </xf>
    <xf numFmtId="0" fontId="7" fillId="2" borderId="1" xfId="17" applyFont="1" applyFill="1" applyBorder="1" applyAlignment="1" applyProtection="1">
      <alignment horizontal="center" vertical="center" wrapText="1"/>
      <protection locked="0"/>
    </xf>
    <xf numFmtId="0" fontId="7" fillId="0" borderId="16" xfId="17" applyFont="1" applyBorder="1" applyAlignment="1" applyProtection="1">
      <alignment horizontal="centerContinuous" vertical="center" wrapText="1"/>
      <protection locked="0"/>
    </xf>
    <xf numFmtId="0" fontId="7" fillId="0" borderId="17" xfId="17" applyFont="1" applyBorder="1" applyAlignment="1" applyProtection="1">
      <alignment horizontal="centerContinuous" vertical="center" wrapText="1"/>
      <protection locked="0"/>
    </xf>
    <xf numFmtId="0" fontId="7" fillId="0" borderId="19" xfId="17" applyFont="1" applyBorder="1" applyAlignment="1" applyProtection="1">
      <alignment horizontal="centerContinuous" vertical="center" wrapText="1"/>
      <protection locked="0"/>
    </xf>
    <xf numFmtId="0" fontId="7" fillId="2" borderId="13" xfId="17" applyFont="1" applyFill="1" applyBorder="1" applyAlignment="1" applyProtection="1">
      <alignment vertical="center" wrapText="1"/>
      <protection locked="0"/>
    </xf>
    <xf numFmtId="0" fontId="7" fillId="0" borderId="13" xfId="17" applyFont="1" applyBorder="1" applyAlignment="1" applyProtection="1">
      <alignment horizontal="center" vertical="center" wrapText="1"/>
      <protection locked="0"/>
    </xf>
    <xf numFmtId="0" fontId="8" fillId="0" borderId="13" xfId="17" applyFont="1" applyBorder="1" applyAlignment="1" applyProtection="1">
      <alignment horizontal="center" vertical="center" wrapText="1"/>
      <protection locked="0"/>
    </xf>
    <xf numFmtId="41" fontId="8" fillId="0" borderId="0" xfId="18" applyFont="1" applyFill="1" applyBorder="1" applyAlignment="1">
      <alignment vertical="center" wrapText="1"/>
    </xf>
    <xf numFmtId="0" fontId="10" fillId="0" borderId="0" xfId="17" applyFont="1" applyAlignment="1" applyProtection="1">
      <alignment vertical="center"/>
      <protection locked="0"/>
    </xf>
    <xf numFmtId="41" fontId="10" fillId="0" borderId="0" xfId="18" applyFont="1" applyFill="1" applyBorder="1" applyAlignment="1" applyProtection="1">
      <alignment horizontal="right" vertical="center" wrapText="1"/>
      <protection locked="0"/>
    </xf>
    <xf numFmtId="41" fontId="4" fillId="0" borderId="0" xfId="18" applyFont="1" applyFill="1" applyBorder="1" applyAlignment="1">
      <alignment vertical="center"/>
    </xf>
    <xf numFmtId="49" fontId="4" fillId="0" borderId="0" xfId="17" applyNumberFormat="1" applyFont="1" applyAlignment="1">
      <alignment vertical="center"/>
    </xf>
    <xf numFmtId="0" fontId="4" fillId="0" borderId="0" xfId="17" applyFont="1" applyAlignment="1">
      <alignment vertical="center" wrapText="1"/>
    </xf>
    <xf numFmtId="49" fontId="4" fillId="0" borderId="0" xfId="7" applyNumberFormat="1" applyFont="1" applyAlignment="1">
      <alignment vertical="center"/>
    </xf>
    <xf numFmtId="49" fontId="4" fillId="0" borderId="0" xfId="7" applyNumberFormat="1" applyFont="1" applyAlignment="1">
      <alignment vertical="center" wrapText="1"/>
    </xf>
    <xf numFmtId="49" fontId="10" fillId="0" borderId="0" xfId="17" applyNumberFormat="1" applyFont="1" applyAlignment="1" applyProtection="1">
      <alignment vertical="center"/>
      <protection locked="0"/>
    </xf>
    <xf numFmtId="9" fontId="4" fillId="0" borderId="0" xfId="2" applyFont="1" applyAlignment="1">
      <alignment horizontal="left" vertical="center"/>
    </xf>
    <xf numFmtId="0" fontId="8" fillId="0" borderId="0" xfId="7" applyFont="1" applyAlignment="1">
      <alignment vertical="center"/>
    </xf>
    <xf numFmtId="0" fontId="8" fillId="0" borderId="0" xfId="7" applyFont="1" applyAlignment="1">
      <alignment vertical="center" wrapText="1"/>
    </xf>
    <xf numFmtId="0" fontId="8" fillId="0" borderId="28" xfId="7" applyFont="1" applyBorder="1" applyAlignment="1">
      <alignment vertical="center" wrapText="1"/>
    </xf>
    <xf numFmtId="0" fontId="8" fillId="2" borderId="1" xfId="7" applyFont="1" applyFill="1" applyBorder="1" applyAlignment="1">
      <alignment horizontal="center" vertical="center"/>
    </xf>
    <xf numFmtId="0" fontId="8" fillId="0" borderId="16" xfId="7" applyFont="1" applyBorder="1" applyAlignment="1">
      <alignment horizontal="centerContinuous" vertical="center"/>
    </xf>
    <xf numFmtId="0" fontId="8" fillId="0" borderId="16" xfId="7" applyFont="1" applyBorder="1" applyAlignment="1">
      <alignment horizontal="centerContinuous" vertical="center" wrapText="1"/>
    </xf>
    <xf numFmtId="0" fontId="4" fillId="0" borderId="17" xfId="17" applyFont="1" applyBorder="1" applyAlignment="1">
      <alignment horizontal="centerContinuous" vertical="center"/>
    </xf>
    <xf numFmtId="0" fontId="8" fillId="2" borderId="13" xfId="7" applyFont="1" applyFill="1" applyBorder="1" applyAlignment="1">
      <alignment horizontal="center" vertical="center"/>
    </xf>
    <xf numFmtId="0" fontId="8" fillId="0" borderId="13" xfId="7" applyFont="1" applyBorder="1" applyAlignment="1">
      <alignment horizontal="center" vertical="center"/>
    </xf>
    <xf numFmtId="170" fontId="8" fillId="0" borderId="0" xfId="19" applyNumberFormat="1" applyFont="1" applyBorder="1" applyAlignment="1">
      <alignment horizontal="right" vertical="center"/>
    </xf>
    <xf numFmtId="41" fontId="8" fillId="0" borderId="0" xfId="18" applyFont="1" applyAlignment="1">
      <alignment vertical="center"/>
    </xf>
    <xf numFmtId="41" fontId="8" fillId="0" borderId="0" xfId="18" applyFont="1" applyBorder="1" applyAlignment="1">
      <alignment vertical="center"/>
    </xf>
    <xf numFmtId="167" fontId="8" fillId="0" borderId="0" xfId="10" applyNumberFormat="1" applyFont="1" applyFill="1" applyAlignment="1">
      <alignment vertical="center"/>
    </xf>
    <xf numFmtId="0" fontId="8" fillId="0" borderId="0" xfId="17" applyFont="1" applyAlignment="1">
      <alignment vertical="center"/>
    </xf>
    <xf numFmtId="167" fontId="8" fillId="0" borderId="0" xfId="10" applyNumberFormat="1" applyFont="1" applyAlignment="1">
      <alignment vertical="center"/>
    </xf>
    <xf numFmtId="41" fontId="4" fillId="0" borderId="0" xfId="18" applyFont="1" applyAlignment="1">
      <alignment vertical="center"/>
    </xf>
    <xf numFmtId="41" fontId="4" fillId="0" borderId="0" xfId="18" applyFont="1" applyBorder="1" applyAlignment="1">
      <alignment vertical="center"/>
    </xf>
    <xf numFmtId="41" fontId="4" fillId="0" borderId="0" xfId="18" applyFont="1" applyAlignment="1">
      <alignment horizontal="right" vertical="center"/>
    </xf>
    <xf numFmtId="41" fontId="4" fillId="0" borderId="0" xfId="18" applyFont="1" applyBorder="1" applyAlignment="1">
      <alignment horizontal="right" vertical="center"/>
    </xf>
    <xf numFmtId="41" fontId="4" fillId="0" borderId="0" xfId="18" applyFont="1" applyFill="1" applyBorder="1" applyAlignment="1">
      <alignment horizontal="right" vertical="center"/>
    </xf>
    <xf numFmtId="41" fontId="8" fillId="0" borderId="0" xfId="18" applyFont="1" applyFill="1" applyBorder="1" applyAlignment="1">
      <alignment vertical="center"/>
    </xf>
    <xf numFmtId="41" fontId="4" fillId="0" borderId="0" xfId="18" applyFont="1" applyFill="1" applyAlignment="1">
      <alignment vertical="center"/>
    </xf>
    <xf numFmtId="170" fontId="8" fillId="0" borderId="0" xfId="19" applyNumberFormat="1" applyFont="1" applyFill="1" applyBorder="1" applyAlignment="1">
      <alignment horizontal="right" vertical="center"/>
    </xf>
    <xf numFmtId="41" fontId="8" fillId="0" borderId="0" xfId="18" applyFont="1" applyFill="1" applyAlignment="1">
      <alignment vertical="center"/>
    </xf>
    <xf numFmtId="0" fontId="4" fillId="0" borderId="0" xfId="17" applyFont="1" applyAlignment="1" applyProtection="1">
      <alignment vertical="center"/>
      <protection locked="0"/>
    </xf>
    <xf numFmtId="41" fontId="4" fillId="0" borderId="0" xfId="17" applyNumberFormat="1" applyFont="1" applyAlignment="1">
      <alignment vertical="center"/>
    </xf>
    <xf numFmtId="0" fontId="4" fillId="0" borderId="0" xfId="17" applyFont="1" applyAlignment="1" applyProtection="1">
      <alignment vertical="center" wrapText="1"/>
      <protection locked="0"/>
    </xf>
    <xf numFmtId="0" fontId="4" fillId="0" borderId="0" xfId="7" applyFont="1" applyAlignment="1">
      <alignment vertical="center" wrapText="1"/>
    </xf>
    <xf numFmtId="49" fontId="4" fillId="0" borderId="0" xfId="3" applyNumberFormat="1" applyFont="1" applyAlignment="1" applyProtection="1">
      <alignment horizontal="left" vertical="center"/>
      <protection locked="0"/>
    </xf>
    <xf numFmtId="49" fontId="4" fillId="0" borderId="0" xfId="3" applyNumberFormat="1" applyFont="1" applyAlignment="1" applyProtection="1">
      <alignment horizontal="justify" vertical="center" wrapText="1"/>
      <protection locked="0"/>
    </xf>
    <xf numFmtId="0" fontId="4" fillId="0" borderId="0" xfId="3" applyFont="1" applyAlignment="1">
      <alignment horizontal="right" vertical="center"/>
    </xf>
    <xf numFmtId="2" fontId="8" fillId="0" borderId="0" xfId="17" applyNumberFormat="1" applyFont="1" applyAlignment="1" applyProtection="1">
      <alignment vertical="center" readingOrder="1"/>
      <protection locked="0"/>
    </xf>
    <xf numFmtId="2" fontId="7" fillId="0" borderId="0" xfId="17" applyNumberFormat="1" applyFont="1" applyAlignment="1" applyProtection="1">
      <alignment vertical="justify" wrapText="1" readingOrder="1"/>
      <protection locked="0"/>
    </xf>
    <xf numFmtId="0" fontId="4" fillId="0" borderId="0" xfId="17" applyFont="1"/>
    <xf numFmtId="0" fontId="8" fillId="2" borderId="1" xfId="17" applyFont="1" applyFill="1" applyBorder="1" applyAlignment="1">
      <alignment horizontal="center" vertical="center"/>
    </xf>
    <xf numFmtId="0" fontId="8" fillId="0" borderId="16" xfId="17" applyFont="1" applyBorder="1" applyAlignment="1">
      <alignment horizontal="centerContinuous" vertical="center"/>
    </xf>
    <xf numFmtId="0" fontId="8" fillId="0" borderId="17" xfId="17" applyFont="1" applyBorder="1" applyAlignment="1">
      <alignment horizontal="centerContinuous"/>
    </xf>
    <xf numFmtId="0" fontId="8" fillId="2" borderId="16" xfId="17" applyFont="1" applyFill="1" applyBorder="1" applyAlignment="1">
      <alignment horizontal="centerContinuous" vertical="center"/>
    </xf>
    <xf numFmtId="0" fontId="8" fillId="2" borderId="17" xfId="17" applyFont="1" applyFill="1" applyBorder="1" applyAlignment="1">
      <alignment horizontal="centerContinuous"/>
    </xf>
    <xf numFmtId="0" fontId="7" fillId="2" borderId="21" xfId="17" applyFont="1" applyFill="1" applyBorder="1" applyAlignment="1" applyProtection="1">
      <alignment vertical="center" readingOrder="1"/>
      <protection locked="0"/>
    </xf>
    <xf numFmtId="0" fontId="7" fillId="0" borderId="25" xfId="17" applyFont="1" applyBorder="1" applyAlignment="1" applyProtection="1">
      <alignment horizontal="centerContinuous" vertical="center" readingOrder="1"/>
      <protection locked="0"/>
    </xf>
    <xf numFmtId="0" fontId="7" fillId="0" borderId="28" xfId="17" applyFont="1" applyBorder="1" applyAlignment="1" applyProtection="1">
      <alignment horizontal="centerContinuous" vertical="center" readingOrder="1"/>
      <protection locked="0"/>
    </xf>
    <xf numFmtId="0" fontId="7" fillId="0" borderId="22" xfId="17" applyFont="1" applyBorder="1" applyAlignment="1" applyProtection="1">
      <alignment horizontal="centerContinuous" vertical="center" readingOrder="1"/>
      <protection locked="0"/>
    </xf>
    <xf numFmtId="0" fontId="8" fillId="0" borderId="25" xfId="17" applyFont="1" applyBorder="1" applyAlignment="1" applyProtection="1">
      <alignment horizontal="centerContinuous" vertical="center" readingOrder="1"/>
      <protection locked="0"/>
    </xf>
    <xf numFmtId="0" fontId="8" fillId="0" borderId="28" xfId="17" applyFont="1" applyBorder="1" applyAlignment="1" applyProtection="1">
      <alignment horizontal="centerContinuous" vertical="center" readingOrder="1"/>
      <protection locked="0"/>
    </xf>
    <xf numFmtId="0" fontId="8" fillId="0" borderId="22" xfId="17" applyFont="1" applyBorder="1" applyAlignment="1" applyProtection="1">
      <alignment horizontal="centerContinuous" vertical="center" readingOrder="1"/>
      <protection locked="0"/>
    </xf>
    <xf numFmtId="0" fontId="7" fillId="2" borderId="13" xfId="17" applyFont="1" applyFill="1" applyBorder="1" applyAlignment="1" applyProtection="1">
      <alignment vertical="center" readingOrder="1"/>
      <protection locked="0"/>
    </xf>
    <xf numFmtId="41" fontId="7" fillId="0" borderId="5" xfId="17" applyNumberFormat="1" applyFont="1" applyBorder="1" applyAlignment="1" applyProtection="1">
      <alignment horizontal="center" vertical="top" wrapText="1" readingOrder="1"/>
      <protection locked="0"/>
    </xf>
    <xf numFmtId="41" fontId="8" fillId="0" borderId="5" xfId="17" applyNumberFormat="1" applyFont="1" applyBorder="1" applyAlignment="1" applyProtection="1">
      <alignment horizontal="center" vertical="top" wrapText="1" readingOrder="1"/>
      <protection locked="0"/>
    </xf>
    <xf numFmtId="0" fontId="7" fillId="0" borderId="0" xfId="17" applyFont="1" applyAlignment="1" applyProtection="1">
      <alignment vertical="top" wrapText="1" readingOrder="1"/>
      <protection locked="0"/>
    </xf>
    <xf numFmtId="41" fontId="8" fillId="0" borderId="0" xfId="19" applyNumberFormat="1" applyFont="1" applyFill="1" applyBorder="1" applyAlignment="1" applyProtection="1">
      <alignment horizontal="right" vertical="top" wrapText="1" readingOrder="1"/>
      <protection locked="0"/>
    </xf>
    <xf numFmtId="0" fontId="4" fillId="0" borderId="0" xfId="17" applyFont="1" applyAlignment="1" applyProtection="1">
      <alignment vertical="top" wrapText="1" readingOrder="1"/>
      <protection locked="0"/>
    </xf>
    <xf numFmtId="41" fontId="4" fillId="0" borderId="0" xfId="19" applyNumberFormat="1" applyFont="1" applyFill="1" applyBorder="1" applyAlignment="1" applyProtection="1">
      <alignment horizontal="right" vertical="top" wrapText="1" readingOrder="1"/>
      <protection locked="0"/>
    </xf>
    <xf numFmtId="0" fontId="10" fillId="0" borderId="0" xfId="17" applyFont="1" applyAlignment="1" applyProtection="1">
      <alignment vertical="top" wrapText="1" readingOrder="1"/>
      <protection locked="0"/>
    </xf>
    <xf numFmtId="0" fontId="10" fillId="0" borderId="0" xfId="17" applyFont="1"/>
    <xf numFmtId="0" fontId="10" fillId="0" borderId="0" xfId="17" applyFont="1" applyAlignment="1" applyProtection="1">
      <alignment vertical="top" readingOrder="1"/>
      <protection locked="0"/>
    </xf>
    <xf numFmtId="0" fontId="7" fillId="0" borderId="0" xfId="17" applyFont="1" applyAlignment="1" applyProtection="1">
      <alignment horizontal="justify" vertical="top" wrapText="1" readingOrder="1"/>
      <protection locked="0"/>
    </xf>
    <xf numFmtId="41" fontId="4" fillId="0" borderId="0" xfId="17" applyNumberFormat="1" applyFont="1"/>
    <xf numFmtId="0" fontId="8" fillId="0" borderId="0" xfId="6" applyFont="1" applyAlignment="1">
      <alignment vertical="center" readingOrder="1"/>
    </xf>
    <xf numFmtId="0" fontId="20" fillId="0" borderId="0" xfId="6" applyFont="1" applyAlignment="1">
      <alignment vertical="center"/>
    </xf>
    <xf numFmtId="0" fontId="8" fillId="2" borderId="5" xfId="6" applyFont="1" applyFill="1" applyBorder="1" applyAlignment="1">
      <alignment horizontal="center" vertical="center"/>
    </xf>
    <xf numFmtId="0" fontId="8" fillId="0" borderId="1" xfId="6" applyFont="1" applyBorder="1" applyAlignment="1">
      <alignment horizontal="center" vertical="center"/>
    </xf>
    <xf numFmtId="49" fontId="4" fillId="0" borderId="14" xfId="6" applyNumberFormat="1" applyFont="1" applyBorder="1" applyAlignment="1">
      <alignment horizontal="left" vertical="center"/>
    </xf>
    <xf numFmtId="46" fontId="4" fillId="0" borderId="15" xfId="0" quotePrefix="1" applyNumberFormat="1" applyFont="1" applyBorder="1" applyAlignment="1">
      <alignment horizontal="right" vertical="center"/>
    </xf>
    <xf numFmtId="49" fontId="4" fillId="0" borderId="18" xfId="6" applyNumberFormat="1" applyFont="1" applyBorder="1" applyAlignment="1">
      <alignment horizontal="left" vertical="center"/>
    </xf>
    <xf numFmtId="46" fontId="4" fillId="0" borderId="0" xfId="0" quotePrefix="1" applyNumberFormat="1" applyFont="1" applyAlignment="1">
      <alignment horizontal="right" vertical="center"/>
    </xf>
    <xf numFmtId="49" fontId="4" fillId="0" borderId="0" xfId="6" applyNumberFormat="1" applyFont="1" applyAlignment="1">
      <alignment horizontal="center" vertical="center"/>
    </xf>
    <xf numFmtId="167" fontId="4" fillId="0" borderId="0" xfId="8" applyNumberFormat="1" applyFont="1" applyFill="1" applyBorder="1" applyAlignment="1">
      <alignment vertical="center"/>
    </xf>
    <xf numFmtId="0" fontId="4" fillId="0" borderId="0" xfId="0" applyFont="1" applyAlignment="1" applyProtection="1">
      <alignment horizontal="left" vertical="center" readingOrder="1"/>
      <protection locked="0"/>
    </xf>
    <xf numFmtId="0" fontId="4" fillId="0" borderId="0" xfId="14" applyFont="1" applyAlignment="1">
      <alignment horizontal="left" vertical="center" readingOrder="1"/>
    </xf>
    <xf numFmtId="0" fontId="4" fillId="0" borderId="0" xfId="14" applyFont="1" applyAlignment="1">
      <alignment vertical="center" readingOrder="1"/>
    </xf>
    <xf numFmtId="0" fontId="4" fillId="0" borderId="28" xfId="6" applyFont="1" applyBorder="1" applyAlignment="1">
      <alignment vertical="center"/>
    </xf>
    <xf numFmtId="0" fontId="8" fillId="0" borderId="17" xfId="6" applyFont="1" applyBorder="1" applyAlignment="1">
      <alignment horizontal="centerContinuous" vertical="center"/>
    </xf>
    <xf numFmtId="0" fontId="8" fillId="2" borderId="22" xfId="6" applyFont="1" applyFill="1" applyBorder="1" applyAlignment="1">
      <alignment vertical="center"/>
    </xf>
    <xf numFmtId="0" fontId="8" fillId="0" borderId="13" xfId="6" applyFont="1" applyBorder="1" applyAlignment="1">
      <alignment horizontal="center" vertical="center" wrapText="1"/>
    </xf>
    <xf numFmtId="0" fontId="8" fillId="0" borderId="30" xfId="0" applyFont="1" applyBorder="1" applyAlignment="1" applyProtection="1">
      <alignment horizontal="center" vertical="center" readingOrder="1"/>
      <protection locked="0"/>
    </xf>
    <xf numFmtId="0" fontId="8" fillId="0" borderId="0" xfId="6" applyFont="1" applyAlignment="1">
      <alignment horizontal="center" vertical="center" wrapText="1"/>
    </xf>
    <xf numFmtId="0" fontId="8" fillId="0" borderId="0" xfId="6" applyFont="1" applyAlignment="1">
      <alignment horizontal="center" vertical="center"/>
    </xf>
    <xf numFmtId="10" fontId="4" fillId="0" borderId="0" xfId="6" applyNumberFormat="1" applyFont="1" applyAlignment="1">
      <alignment vertical="center"/>
    </xf>
    <xf numFmtId="171" fontId="4" fillId="0" borderId="0" xfId="6" applyNumberFormat="1" applyFont="1" applyAlignment="1">
      <alignment vertical="center"/>
    </xf>
    <xf numFmtId="178" fontId="4" fillId="0" borderId="0" xfId="1" applyNumberFormat="1" applyFont="1" applyFill="1" applyAlignment="1">
      <alignment vertical="center"/>
    </xf>
    <xf numFmtId="175" fontId="4" fillId="0" borderId="0" xfId="1" applyNumberFormat="1" applyFont="1" applyFill="1" applyAlignment="1">
      <alignment vertical="center"/>
    </xf>
    <xf numFmtId="10" fontId="4" fillId="0" borderId="0" xfId="2" applyNumberFormat="1" applyFont="1" applyFill="1" applyBorder="1" applyAlignment="1">
      <alignment vertical="center"/>
    </xf>
    <xf numFmtId="177" fontId="4" fillId="0" borderId="0" xfId="1" applyNumberFormat="1" applyFont="1" applyFill="1" applyAlignment="1">
      <alignment vertical="center"/>
    </xf>
    <xf numFmtId="41" fontId="4" fillId="0" borderId="0" xfId="6" applyNumberFormat="1" applyFont="1" applyAlignment="1">
      <alignment vertical="center"/>
    </xf>
    <xf numFmtId="0" fontId="8" fillId="2" borderId="23" xfId="6" applyFont="1" applyFill="1" applyBorder="1" applyAlignment="1">
      <alignment vertical="center"/>
    </xf>
    <xf numFmtId="0" fontId="8" fillId="2" borderId="23" xfId="6" applyFont="1" applyFill="1" applyBorder="1" applyAlignment="1">
      <alignment horizontal="center" vertical="center"/>
    </xf>
    <xf numFmtId="0" fontId="8" fillId="0" borderId="5" xfId="20" applyFont="1" applyBorder="1" applyAlignment="1">
      <alignment horizontal="centerContinuous" vertical="center"/>
    </xf>
    <xf numFmtId="0" fontId="8" fillId="0" borderId="5" xfId="20" applyFont="1" applyBorder="1" applyAlignment="1">
      <alignment horizontal="center" vertical="center"/>
    </xf>
    <xf numFmtId="0" fontId="8" fillId="0" borderId="0" xfId="20" applyFont="1" applyAlignment="1">
      <alignment horizontal="left" vertical="center"/>
    </xf>
    <xf numFmtId="171" fontId="8" fillId="0" borderId="0" xfId="16" applyNumberFormat="1" applyFont="1" applyFill="1" applyBorder="1" applyAlignment="1">
      <alignment vertical="center"/>
    </xf>
    <xf numFmtId="177" fontId="8" fillId="0" borderId="0" xfId="1" applyNumberFormat="1" applyFont="1" applyFill="1" applyBorder="1" applyAlignment="1">
      <alignment vertical="center"/>
    </xf>
    <xf numFmtId="0" fontId="4" fillId="0" borderId="0" xfId="20" applyFont="1" applyAlignment="1">
      <alignment horizontal="left" vertical="center"/>
    </xf>
    <xf numFmtId="182" fontId="4" fillId="0" borderId="0" xfId="6" applyNumberFormat="1" applyFont="1" applyAlignment="1">
      <alignment vertical="center"/>
    </xf>
    <xf numFmtId="1" fontId="4" fillId="0" borderId="0" xfId="6" applyNumberFormat="1" applyFont="1" applyAlignment="1">
      <alignment vertical="center"/>
    </xf>
    <xf numFmtId="0" fontId="8" fillId="0" borderId="5" xfId="21" applyFont="1" applyBorder="1" applyAlignment="1">
      <alignment horizontal="center" vertical="center"/>
    </xf>
    <xf numFmtId="0" fontId="8" fillId="0" borderId="0" xfId="21" applyFont="1" applyAlignment="1">
      <alignment horizontal="left" vertical="center"/>
    </xf>
    <xf numFmtId="0" fontId="4" fillId="0" borderId="0" xfId="21" applyFont="1" applyAlignment="1">
      <alignment horizontal="left" vertical="center"/>
    </xf>
    <xf numFmtId="171" fontId="4" fillId="0" borderId="0" xfId="16" applyNumberFormat="1" applyFont="1" applyFill="1" applyBorder="1" applyAlignment="1">
      <alignment horizontal="right" vertical="center"/>
    </xf>
    <xf numFmtId="177" fontId="5" fillId="0" borderId="0" xfId="1" applyNumberFormat="1" applyFont="1" applyFill="1" applyAlignment="1">
      <alignment vertical="center"/>
    </xf>
    <xf numFmtId="171" fontId="5" fillId="0" borderId="0" xfId="16" applyNumberFormat="1" applyFont="1" applyFill="1" applyBorder="1" applyAlignment="1">
      <alignment horizontal="right" vertical="center"/>
    </xf>
    <xf numFmtId="175" fontId="5" fillId="0" borderId="0" xfId="1" applyNumberFormat="1" applyFont="1" applyFill="1" applyAlignment="1">
      <alignment vertical="center"/>
    </xf>
    <xf numFmtId="1" fontId="4" fillId="0" borderId="0" xfId="22" applyNumberFormat="1" applyFont="1" applyFill="1" applyBorder="1" applyAlignment="1">
      <alignment horizontal="right" vertical="center"/>
    </xf>
    <xf numFmtId="167" fontId="4" fillId="0" borderId="0" xfId="22" applyNumberFormat="1" applyFont="1" applyFill="1" applyBorder="1" applyAlignment="1">
      <alignment vertical="center"/>
    </xf>
    <xf numFmtId="182" fontId="4" fillId="0" borderId="0" xfId="22" applyNumberFormat="1" applyFont="1" applyFill="1" applyBorder="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13" fillId="0" borderId="0" xfId="0" applyFont="1" applyAlignment="1">
      <alignment vertical="center"/>
    </xf>
    <xf numFmtId="0" fontId="13" fillId="0" borderId="5" xfId="0" applyFont="1" applyBorder="1" applyAlignment="1">
      <alignment horizontal="center" vertical="center"/>
    </xf>
    <xf numFmtId="41" fontId="13" fillId="0" borderId="0" xfId="4" applyNumberFormat="1" applyFont="1" applyBorder="1" applyAlignment="1">
      <alignment vertical="center"/>
    </xf>
    <xf numFmtId="41" fontId="11" fillId="0" borderId="0" xfId="0" applyNumberFormat="1" applyFont="1" applyAlignment="1">
      <alignment vertical="center"/>
    </xf>
    <xf numFmtId="164" fontId="11" fillId="0" borderId="0" xfId="4" applyFont="1" applyBorder="1" applyAlignment="1">
      <alignment vertical="center"/>
    </xf>
    <xf numFmtId="0" fontId="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wrapText="1"/>
    </xf>
    <xf numFmtId="0" fontId="22" fillId="0" borderId="0" xfId="0" applyFont="1" applyAlignment="1">
      <alignment vertical="center" wrapText="1"/>
    </xf>
    <xf numFmtId="0" fontId="4" fillId="0" borderId="0" xfId="6" applyFont="1" applyAlignment="1">
      <alignment horizontal="justify" vertical="top"/>
    </xf>
    <xf numFmtId="41" fontId="8" fillId="0" borderId="0" xfId="6" applyNumberFormat="1" applyFont="1" applyAlignment="1">
      <alignment horizontal="left" vertical="center"/>
    </xf>
    <xf numFmtId="41" fontId="8" fillId="0" borderId="0" xfId="6" applyNumberFormat="1" applyFont="1" applyAlignment="1">
      <alignment horizontal="right" vertical="center"/>
    </xf>
    <xf numFmtId="3" fontId="4" fillId="0" borderId="0" xfId="23" applyNumberFormat="1" applyFont="1" applyAlignment="1" applyProtection="1">
      <alignment horizontal="left" vertical="center"/>
      <protection locked="0"/>
    </xf>
    <xf numFmtId="0" fontId="8" fillId="0" borderId="0" xfId="6" applyFont="1" applyAlignment="1">
      <alignment horizontal="right" vertical="center"/>
    </xf>
    <xf numFmtId="0" fontId="4" fillId="0" borderId="0" xfId="6" applyFont="1" applyAlignment="1">
      <alignment horizontal="right" vertical="center"/>
    </xf>
    <xf numFmtId="3" fontId="4" fillId="0" borderId="0" xfId="6" applyNumberFormat="1" applyFont="1" applyAlignment="1" applyProtection="1">
      <alignment horizontal="left" vertical="center"/>
      <protection locked="0"/>
    </xf>
    <xf numFmtId="164" fontId="4" fillId="0" borderId="0" xfId="6" applyNumberFormat="1" applyFont="1"/>
    <xf numFmtId="49" fontId="4" fillId="0" borderId="0" xfId="6" applyNumberFormat="1" applyFont="1" applyAlignment="1">
      <alignment horizontal="left" vertical="center"/>
    </xf>
    <xf numFmtId="0" fontId="4" fillId="0" borderId="0" xfId="24" applyFont="1"/>
    <xf numFmtId="0" fontId="4" fillId="0" borderId="0" xfId="24" applyFont="1" applyAlignment="1">
      <alignment horizontal="left" vertical="center"/>
    </xf>
    <xf numFmtId="0" fontId="8" fillId="0" borderId="5" xfId="6" applyFont="1" applyBorder="1" applyAlignment="1">
      <alignment horizontal="centerContinuous" vertical="center" wrapText="1"/>
    </xf>
    <xf numFmtId="0" fontId="8" fillId="2" borderId="21" xfId="6" applyFont="1" applyFill="1" applyBorder="1" applyAlignment="1">
      <alignment horizontal="center" vertical="center"/>
    </xf>
    <xf numFmtId="0" fontId="8" fillId="2" borderId="13" xfId="6" applyFont="1" applyFill="1" applyBorder="1" applyAlignment="1">
      <alignment vertical="center"/>
    </xf>
    <xf numFmtId="0" fontId="8" fillId="0" borderId="0" xfId="24" applyFont="1" applyAlignment="1">
      <alignment horizontal="left" vertical="center"/>
    </xf>
    <xf numFmtId="41" fontId="8" fillId="0" borderId="0" xfId="24" applyNumberFormat="1" applyFont="1" applyAlignment="1">
      <alignment horizontal="right" vertical="center"/>
    </xf>
    <xf numFmtId="3" fontId="4" fillId="0" borderId="0" xfId="25" applyNumberFormat="1" applyFont="1" applyAlignment="1" applyProtection="1">
      <alignment horizontal="left" vertical="center"/>
      <protection locked="0"/>
    </xf>
    <xf numFmtId="0" fontId="8" fillId="0" borderId="0" xfId="24" applyFont="1" applyAlignment="1">
      <alignment horizontal="right" vertical="center"/>
    </xf>
    <xf numFmtId="0" fontId="4" fillId="0" borderId="0" xfId="24" applyFont="1" applyAlignment="1">
      <alignment horizontal="right" vertical="center"/>
    </xf>
    <xf numFmtId="3" fontId="4" fillId="0" borderId="0" xfId="6" applyNumberFormat="1" applyFont="1" applyAlignment="1" applyProtection="1">
      <alignment horizontal="left" vertical="center" wrapText="1"/>
      <protection locked="0"/>
    </xf>
    <xf numFmtId="164" fontId="8" fillId="0" borderId="0" xfId="24" applyNumberFormat="1" applyFont="1" applyAlignment="1">
      <alignment horizontal="right"/>
    </xf>
    <xf numFmtId="41" fontId="10" fillId="0" borderId="0" xfId="4" applyNumberFormat="1" applyFont="1" applyBorder="1" applyAlignment="1">
      <alignment vertical="center"/>
    </xf>
    <xf numFmtId="0" fontId="8" fillId="0" borderId="0" xfId="0" applyFont="1" applyAlignment="1">
      <alignment horizontal="left" vertical="center"/>
    </xf>
    <xf numFmtId="0" fontId="7" fillId="0" borderId="0" xfId="17" applyFont="1" applyAlignment="1" applyProtection="1">
      <alignment vertical="center" readingOrder="1"/>
      <protection locked="0"/>
    </xf>
    <xf numFmtId="0" fontId="4" fillId="0" borderId="0" xfId="17" applyFont="1" applyAlignment="1">
      <alignment vertical="center" readingOrder="1"/>
    </xf>
    <xf numFmtId="0" fontId="11" fillId="0" borderId="0" xfId="0" applyFont="1" applyAlignment="1">
      <alignment horizontal="justify" vertical="center"/>
    </xf>
    <xf numFmtId="0" fontId="7" fillId="2" borderId="1" xfId="17" applyFont="1" applyFill="1" applyBorder="1" applyAlignment="1" applyProtection="1">
      <alignment horizontal="centerContinuous" vertical="center" readingOrder="1"/>
      <protection locked="0"/>
    </xf>
    <xf numFmtId="0" fontId="7" fillId="0" borderId="17" xfId="17" applyFont="1" applyBorder="1" applyAlignment="1" applyProtection="1">
      <alignment horizontal="centerContinuous" vertical="center" readingOrder="1"/>
      <protection locked="0"/>
    </xf>
    <xf numFmtId="0" fontId="4" fillId="0" borderId="5" xfId="17" applyFont="1" applyBorder="1" applyAlignment="1" applyProtection="1">
      <alignment horizontal="centerContinuous" vertical="center"/>
      <protection locked="0"/>
    </xf>
    <xf numFmtId="0" fontId="7" fillId="2" borderId="13" xfId="17" applyFont="1" applyFill="1" applyBorder="1" applyAlignment="1" applyProtection="1">
      <alignment horizontal="center" vertical="center" readingOrder="1"/>
      <protection locked="0"/>
    </xf>
    <xf numFmtId="0" fontId="7" fillId="0" borderId="17" xfId="17" applyFont="1" applyBorder="1" applyAlignment="1" applyProtection="1">
      <alignment horizontal="centerContinuous" vertical="center" wrapText="1" readingOrder="1"/>
      <protection locked="0"/>
    </xf>
    <xf numFmtId="0" fontId="7" fillId="0" borderId="5" xfId="17" applyFont="1" applyBorder="1" applyAlignment="1" applyProtection="1">
      <alignment horizontal="centerContinuous" vertical="center" wrapText="1" readingOrder="1"/>
      <protection locked="0"/>
    </xf>
    <xf numFmtId="41" fontId="7" fillId="0" borderId="0" xfId="26" applyNumberFormat="1" applyFont="1" applyFill="1" applyBorder="1" applyAlignment="1" applyProtection="1">
      <alignment horizontal="right" vertical="top" wrapText="1" readingOrder="1"/>
    </xf>
    <xf numFmtId="0" fontId="10" fillId="0" borderId="0" xfId="3" applyFont="1" applyAlignment="1" applyProtection="1">
      <alignment vertical="top" wrapText="1" readingOrder="1"/>
      <protection locked="0"/>
    </xf>
    <xf numFmtId="41" fontId="4" fillId="0" borderId="0" xfId="19" applyNumberFormat="1" applyFont="1" applyFill="1" applyBorder="1" applyAlignment="1">
      <alignment horizontal="right"/>
    </xf>
    <xf numFmtId="0" fontId="8" fillId="0" borderId="0" xfId="17" applyFont="1" applyAlignment="1" applyProtection="1">
      <alignment vertical="top" readingOrder="1"/>
      <protection locked="0"/>
    </xf>
    <xf numFmtId="0" fontId="10" fillId="0" borderId="0" xfId="3" applyFont="1" applyAlignment="1" applyProtection="1">
      <alignment vertical="top" readingOrder="1"/>
      <protection locked="0"/>
    </xf>
    <xf numFmtId="0" fontId="4" fillId="0" borderId="0" xfId="3" applyFont="1" applyAlignment="1" applyProtection="1">
      <alignment vertical="top"/>
      <protection locked="0"/>
    </xf>
    <xf numFmtId="49" fontId="10" fillId="0" borderId="0" xfId="3" applyNumberFormat="1" applyFont="1" applyAlignment="1" applyProtection="1">
      <alignment vertical="top" readingOrder="1"/>
      <protection locked="0"/>
    </xf>
    <xf numFmtId="49" fontId="4" fillId="0" borderId="0" xfId="27" applyNumberFormat="1" applyFont="1" applyAlignment="1" applyProtection="1">
      <alignment vertical="top"/>
      <protection locked="0"/>
    </xf>
    <xf numFmtId="0" fontId="8" fillId="0" borderId="5" xfId="28" applyNumberFormat="1" applyFont="1" applyFill="1" applyBorder="1" applyAlignment="1">
      <alignment horizontal="center" vertical="center"/>
    </xf>
    <xf numFmtId="170" fontId="8" fillId="0" borderId="5" xfId="28" applyNumberFormat="1"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41" fontId="7" fillId="0" borderId="0" xfId="4" applyNumberFormat="1" applyFont="1" applyAlignment="1">
      <alignment vertical="center"/>
    </xf>
    <xf numFmtId="41" fontId="11" fillId="0" borderId="0" xfId="4" applyNumberFormat="1" applyFont="1" applyAlignment="1">
      <alignment vertical="center"/>
    </xf>
    <xf numFmtId="0" fontId="5" fillId="0" borderId="0" xfId="0" applyFont="1" applyAlignment="1">
      <alignment vertical="center" wrapText="1"/>
    </xf>
    <xf numFmtId="164" fontId="11" fillId="0" borderId="0" xfId="4" applyFont="1" applyAlignment="1">
      <alignment vertical="center"/>
    </xf>
    <xf numFmtId="0" fontId="11" fillId="0" borderId="0" xfId="0" quotePrefix="1" applyFont="1" applyAlignment="1">
      <alignment vertical="center"/>
    </xf>
    <xf numFmtId="0" fontId="13" fillId="0" borderId="0" xfId="0" applyFont="1"/>
    <xf numFmtId="0" fontId="8" fillId="2" borderId="1" xfId="29" applyFont="1" applyFill="1" applyBorder="1" applyAlignment="1">
      <alignment horizontal="centerContinuous" vertical="center"/>
    </xf>
    <xf numFmtId="0" fontId="8" fillId="0" borderId="24" xfId="30" applyFont="1" applyFill="1" applyBorder="1" applyAlignment="1">
      <alignment horizontal="centerContinuous" vertical="center"/>
    </xf>
    <xf numFmtId="0" fontId="8" fillId="0" borderId="5" xfId="30" applyFont="1" applyFill="1" applyBorder="1" applyAlignment="1">
      <alignment horizontal="centerContinuous" vertical="center"/>
    </xf>
    <xf numFmtId="0" fontId="4" fillId="0" borderId="0" xfId="29" applyFont="1"/>
    <xf numFmtId="0" fontId="8" fillId="2" borderId="21" xfId="29" applyFont="1" applyFill="1" applyBorder="1" applyAlignment="1">
      <alignment horizontal="center"/>
    </xf>
    <xf numFmtId="0" fontId="8" fillId="2" borderId="24" xfId="29" applyFont="1" applyFill="1" applyBorder="1" applyAlignment="1">
      <alignment horizontal="centerContinuous" vertical="center"/>
    </xf>
    <xf numFmtId="0" fontId="8" fillId="0" borderId="17" xfId="29" applyFont="1" applyBorder="1" applyAlignment="1">
      <alignment horizontal="centerContinuous" vertical="center"/>
    </xf>
    <xf numFmtId="0" fontId="8" fillId="0" borderId="5" xfId="29" applyFont="1" applyBorder="1" applyAlignment="1">
      <alignment horizontal="centerContinuous" vertical="center"/>
    </xf>
    <xf numFmtId="0" fontId="8" fillId="2" borderId="13" xfId="29" applyFont="1" applyFill="1" applyBorder="1" applyAlignment="1">
      <alignment horizontal="center"/>
    </xf>
    <xf numFmtId="0" fontId="8" fillId="2" borderId="22" xfId="29" applyFont="1" applyFill="1" applyBorder="1" applyAlignment="1">
      <alignment horizontal="center"/>
    </xf>
    <xf numFmtId="0" fontId="8" fillId="0" borderId="17" xfId="29" applyFont="1" applyBorder="1" applyAlignment="1">
      <alignment horizontal="centerContinuous" vertical="center" wrapText="1"/>
    </xf>
    <xf numFmtId="0" fontId="8" fillId="0" borderId="5" xfId="29" applyFont="1" applyBorder="1" applyAlignment="1">
      <alignment horizontal="centerContinuous" vertical="center" wrapText="1"/>
    </xf>
    <xf numFmtId="0" fontId="4" fillId="0" borderId="0" xfId="29" applyFont="1" applyAlignment="1">
      <alignment horizontal="center" vertical="center" wrapText="1"/>
    </xf>
    <xf numFmtId="41" fontId="8" fillId="0" borderId="0" xfId="4" applyNumberFormat="1" applyFont="1" applyFill="1" applyBorder="1"/>
    <xf numFmtId="41" fontId="4" fillId="0" borderId="0" xfId="4" applyNumberFormat="1" applyFont="1" applyFill="1"/>
    <xf numFmtId="49" fontId="4" fillId="0" borderId="0" xfId="29" applyNumberFormat="1" applyFont="1"/>
    <xf numFmtId="164" fontId="8" fillId="0" borderId="0" xfId="29" applyNumberFormat="1" applyFont="1"/>
    <xf numFmtId="164" fontId="4" fillId="0" borderId="0" xfId="29" applyNumberFormat="1" applyFont="1"/>
    <xf numFmtId="3" fontId="4" fillId="0" borderId="0" xfId="29" applyNumberFormat="1" applyFont="1"/>
    <xf numFmtId="0" fontId="11" fillId="0" borderId="0" xfId="0" applyFont="1" applyAlignment="1">
      <alignment vertical="top"/>
    </xf>
    <xf numFmtId="0" fontId="8" fillId="0" borderId="0" xfId="0" applyFont="1" applyAlignment="1">
      <alignment vertical="top" readingOrder="1"/>
    </xf>
    <xf numFmtId="49" fontId="11" fillId="0" borderId="0" xfId="0" applyNumberFormat="1" applyFont="1" applyAlignment="1">
      <alignment vertical="top"/>
    </xf>
    <xf numFmtId="0" fontId="13" fillId="0" borderId="0" xfId="0" applyFont="1" applyAlignment="1">
      <alignment horizontal="justify" vertical="center"/>
    </xf>
    <xf numFmtId="0" fontId="13" fillId="2" borderId="1" xfId="0" applyFont="1" applyFill="1" applyBorder="1" applyAlignment="1">
      <alignment horizontal="center" vertical="center"/>
    </xf>
    <xf numFmtId="0" fontId="13" fillId="0" borderId="24" xfId="0" applyFont="1" applyBorder="1" applyAlignment="1">
      <alignment horizontal="centerContinuous" vertical="center"/>
    </xf>
    <xf numFmtId="0" fontId="11" fillId="0" borderId="5" xfId="0" applyFont="1" applyBorder="1" applyAlignment="1">
      <alignment horizontal="centerContinuous" vertical="center"/>
    </xf>
    <xf numFmtId="0" fontId="13" fillId="2" borderId="21"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17" xfId="0" applyFont="1" applyBorder="1" applyAlignment="1">
      <alignment horizontal="centerContinuous" vertical="center"/>
    </xf>
    <xf numFmtId="0" fontId="13" fillId="0" borderId="5" xfId="0" applyFont="1" applyBorder="1" applyAlignment="1">
      <alignment horizontal="centerContinuous" vertical="center"/>
    </xf>
    <xf numFmtId="0" fontId="13" fillId="2" borderId="13" xfId="0" applyFont="1" applyFill="1" applyBorder="1" applyAlignment="1">
      <alignment vertical="center"/>
    </xf>
    <xf numFmtId="0" fontId="13" fillId="2" borderId="22" xfId="0" applyFont="1" applyFill="1" applyBorder="1" applyAlignment="1">
      <alignment vertical="center"/>
    </xf>
    <xf numFmtId="0" fontId="8" fillId="0" borderId="17" xfId="29" applyFont="1" applyBorder="1" applyAlignment="1">
      <alignment horizontal="center" vertical="center" wrapText="1"/>
    </xf>
    <xf numFmtId="0" fontId="8" fillId="0" borderId="5" xfId="29" applyFont="1" applyBorder="1" applyAlignment="1">
      <alignment horizontal="center" vertical="center"/>
    </xf>
    <xf numFmtId="0" fontId="8" fillId="0" borderId="5" xfId="29" applyFont="1" applyBorder="1" applyAlignment="1">
      <alignment horizontal="center" vertical="center" wrapText="1"/>
    </xf>
    <xf numFmtId="41" fontId="13" fillId="0" borderId="0" xfId="4" applyNumberFormat="1" applyFont="1" applyFill="1" applyBorder="1" applyAlignment="1">
      <alignment horizontal="justify"/>
    </xf>
    <xf numFmtId="41" fontId="13" fillId="0" borderId="0" xfId="4" applyNumberFormat="1" applyFont="1" applyBorder="1" applyAlignment="1">
      <alignment horizontal="justify"/>
    </xf>
    <xf numFmtId="41" fontId="11" fillId="0" borderId="0" xfId="0" applyNumberFormat="1" applyFont="1" applyAlignment="1">
      <alignment horizontal="justify" vertical="center"/>
    </xf>
    <xf numFmtId="0" fontId="13" fillId="2" borderId="19" xfId="0" applyFont="1" applyFill="1" applyBorder="1" applyAlignment="1">
      <alignment horizontal="centerContinuous" vertical="center"/>
    </xf>
    <xf numFmtId="0" fontId="13" fillId="2" borderId="16" xfId="0" applyFont="1" applyFill="1" applyBorder="1" applyAlignment="1">
      <alignment horizontal="centerContinuous" vertical="center"/>
    </xf>
    <xf numFmtId="0" fontId="11" fillId="0" borderId="17" xfId="0" applyFont="1" applyBorder="1" applyAlignment="1">
      <alignment horizontal="centerContinuous" vertical="center"/>
    </xf>
    <xf numFmtId="0" fontId="13" fillId="0" borderId="5" xfId="0" applyFont="1" applyBorder="1" applyAlignment="1">
      <alignment horizontal="centerContinuous" vertical="center" wrapText="1"/>
    </xf>
    <xf numFmtId="0" fontId="13" fillId="0" borderId="13" xfId="0" applyFont="1" applyBorder="1" applyAlignment="1">
      <alignment horizontal="center" vertical="center" wrapText="1"/>
    </xf>
    <xf numFmtId="41" fontId="13" fillId="0" borderId="0" xfId="4" applyNumberFormat="1" applyFont="1" applyBorder="1" applyAlignment="1">
      <alignment horizontal="justify" vertical="center"/>
    </xf>
    <xf numFmtId="41" fontId="4" fillId="0" borderId="0" xfId="4" applyNumberFormat="1" applyFont="1" applyFill="1" applyAlignment="1">
      <alignment vertical="center"/>
    </xf>
    <xf numFmtId="3" fontId="11" fillId="0" borderId="0" xfId="0" applyNumberFormat="1" applyFont="1" applyAlignment="1">
      <alignment vertical="center"/>
    </xf>
    <xf numFmtId="0" fontId="13" fillId="0" borderId="0" xfId="0" applyFont="1" applyAlignment="1">
      <alignment horizontal="left" vertical="center"/>
    </xf>
    <xf numFmtId="49" fontId="11" fillId="0" borderId="0" xfId="0" applyNumberFormat="1" applyFont="1" applyAlignment="1">
      <alignment vertical="center"/>
    </xf>
    <xf numFmtId="0" fontId="4" fillId="0" borderId="0" xfId="29" applyFont="1" applyAlignment="1">
      <alignment vertical="center"/>
    </xf>
    <xf numFmtId="0" fontId="8" fillId="0" borderId="0" xfId="30" applyFont="1" applyFill="1" applyBorder="1" applyAlignment="1">
      <alignment vertical="center"/>
    </xf>
    <xf numFmtId="0" fontId="8" fillId="0" borderId="0" xfId="30" applyFont="1" applyFill="1" applyBorder="1" applyAlignment="1">
      <alignment vertical="center" wrapText="1"/>
    </xf>
    <xf numFmtId="0" fontId="8" fillId="0" borderId="0" xfId="31" applyFont="1" applyFill="1" applyAlignment="1">
      <alignment horizontal="justify" vertical="center"/>
    </xf>
    <xf numFmtId="0" fontId="8" fillId="0" borderId="0" xfId="30" applyFont="1" applyFill="1" applyBorder="1" applyAlignment="1">
      <alignment horizontal="left" wrapText="1"/>
    </xf>
    <xf numFmtId="0" fontId="8" fillId="0" borderId="0" xfId="31" applyFont="1" applyFill="1"/>
    <xf numFmtId="0" fontId="8" fillId="2" borderId="14" xfId="29" applyFont="1" applyFill="1" applyBorder="1" applyAlignment="1">
      <alignment horizontal="centerContinuous" vertical="center"/>
    </xf>
    <xf numFmtId="3" fontId="8" fillId="2" borderId="1" xfId="29" applyNumberFormat="1" applyFont="1" applyFill="1" applyBorder="1" applyAlignment="1">
      <alignment horizontal="centerContinuous" vertical="center"/>
    </xf>
    <xf numFmtId="0" fontId="8" fillId="0" borderId="17" xfId="31" applyFont="1" applyFill="1" applyBorder="1" applyAlignment="1">
      <alignment horizontal="centerContinuous" vertical="center"/>
    </xf>
    <xf numFmtId="0" fontId="8" fillId="0" borderId="5" xfId="31" applyFont="1" applyFill="1" applyBorder="1" applyAlignment="1">
      <alignment horizontal="centerContinuous" vertical="center"/>
    </xf>
    <xf numFmtId="0" fontId="4" fillId="0" borderId="0" xfId="31" applyFont="1" applyFill="1"/>
    <xf numFmtId="0" fontId="8" fillId="2" borderId="25" xfId="29" applyFont="1" applyFill="1" applyBorder="1" applyAlignment="1">
      <alignment vertical="center"/>
    </xf>
    <xf numFmtId="3" fontId="8" fillId="2" borderId="13" xfId="29" applyNumberFormat="1" applyFont="1" applyFill="1" applyBorder="1" applyAlignment="1">
      <alignment vertical="center"/>
    </xf>
    <xf numFmtId="4" fontId="8" fillId="0" borderId="17" xfId="31" applyNumberFormat="1" applyFont="1" applyFill="1" applyBorder="1" applyAlignment="1">
      <alignment horizontal="centerContinuous" vertical="center"/>
    </xf>
    <xf numFmtId="4" fontId="8" fillId="0" borderId="5" xfId="31" applyNumberFormat="1" applyFont="1" applyFill="1" applyBorder="1" applyAlignment="1">
      <alignment horizontal="centerContinuous" vertical="center"/>
    </xf>
    <xf numFmtId="0" fontId="8" fillId="0" borderId="0" xfId="24" applyFont="1"/>
    <xf numFmtId="3" fontId="4" fillId="0" borderId="0" xfId="32" applyNumberFormat="1" applyFont="1" applyAlignment="1" applyProtection="1">
      <alignment horizontal="left" vertical="center"/>
      <protection locked="0"/>
    </xf>
    <xf numFmtId="3" fontId="4" fillId="0" borderId="0" xfId="29" applyNumberFormat="1" applyFont="1" applyAlignment="1" applyProtection="1">
      <alignment horizontal="left" vertical="center"/>
      <protection locked="0"/>
    </xf>
    <xf numFmtId="164" fontId="8" fillId="0" borderId="0" xfId="29" applyNumberFormat="1" applyFont="1" applyAlignment="1">
      <alignment horizontal="right"/>
    </xf>
    <xf numFmtId="0" fontId="13" fillId="0" borderId="0" xfId="0" applyFont="1" applyAlignment="1">
      <alignment vertical="top"/>
    </xf>
    <xf numFmtId="0" fontId="11" fillId="0" borderId="0" xfId="0" quotePrefix="1" applyFont="1" applyAlignment="1">
      <alignment vertical="top"/>
    </xf>
    <xf numFmtId="0" fontId="4" fillId="0" borderId="0" xfId="0" applyFont="1" applyAlignment="1">
      <alignment horizontal="justify" vertical="center"/>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41" fontId="4" fillId="0" borderId="0" xfId="4" applyNumberFormat="1" applyFont="1" applyBorder="1" applyAlignment="1">
      <alignment vertical="center"/>
    </xf>
    <xf numFmtId="14" fontId="4" fillId="0" borderId="0" xfId="0" applyNumberFormat="1" applyFont="1" applyAlignment="1">
      <alignment vertical="center"/>
    </xf>
    <xf numFmtId="14" fontId="4" fillId="0" borderId="0" xfId="0" applyNumberFormat="1" applyFont="1" applyAlignment="1">
      <alignment horizontal="left" vertical="center"/>
    </xf>
    <xf numFmtId="1" fontId="4" fillId="0" borderId="0" xfId="0" applyNumberFormat="1" applyFont="1" applyAlignment="1">
      <alignment horizontal="right" vertical="center"/>
    </xf>
    <xf numFmtId="1" fontId="4" fillId="0" borderId="0" xfId="0" applyNumberFormat="1" applyFont="1" applyAlignment="1">
      <alignment vertical="center"/>
    </xf>
    <xf numFmtId="0" fontId="4" fillId="0" borderId="0" xfId="0" applyFont="1" applyAlignment="1">
      <alignment horizontal="right" vertical="center"/>
    </xf>
    <xf numFmtId="41" fontId="11" fillId="0" borderId="0" xfId="4" applyNumberFormat="1" applyFont="1" applyBorder="1" applyAlignment="1">
      <alignment vertical="center"/>
    </xf>
    <xf numFmtId="14" fontId="11" fillId="0" borderId="0" xfId="0" applyNumberFormat="1" applyFont="1" applyAlignment="1">
      <alignment vertical="center"/>
    </xf>
    <xf numFmtId="14" fontId="11" fillId="0" borderId="0" xfId="0" applyNumberFormat="1" applyFont="1" applyAlignment="1">
      <alignment horizontal="left" vertical="center"/>
    </xf>
    <xf numFmtId="0" fontId="24" fillId="0" borderId="0" xfId="0" applyFont="1" applyAlignment="1">
      <alignment horizontal="left" vertical="center"/>
    </xf>
    <xf numFmtId="164" fontId="4" fillId="0" borderId="0" xfId="4" applyFont="1" applyBorder="1" applyAlignment="1">
      <alignment vertical="center"/>
    </xf>
    <xf numFmtId="0" fontId="11" fillId="0" borderId="0" xfId="0" applyFont="1" applyAlignment="1">
      <alignment horizontal="right" vertical="center"/>
    </xf>
    <xf numFmtId="0" fontId="25" fillId="2" borderId="5" xfId="33" applyFont="1" applyFill="1" applyBorder="1" applyAlignment="1">
      <alignment horizontal="center" vertical="center"/>
    </xf>
    <xf numFmtId="0" fontId="25" fillId="2" borderId="5" xfId="33" applyFont="1" applyFill="1" applyBorder="1" applyAlignment="1">
      <alignment horizontal="center" vertical="center" wrapText="1"/>
    </xf>
    <xf numFmtId="0" fontId="27" fillId="0" borderId="5" xfId="34" applyFont="1" applyBorder="1"/>
    <xf numFmtId="0" fontId="0" fillId="0" borderId="5" xfId="0" applyBorder="1" applyAlignment="1">
      <alignment wrapText="1"/>
    </xf>
  </cellXfs>
  <cellStyles count="35">
    <cellStyle name="Hipervínculo" xfId="34" builtinId="8"/>
    <cellStyle name="Millares [0]" xfId="1" builtinId="6"/>
    <cellStyle name="Millares [0] 2 2" xfId="18"/>
    <cellStyle name="Millares [0] 3" xfId="4"/>
    <cellStyle name="Millares 10" xfId="8"/>
    <cellStyle name="Millares 12" xfId="22"/>
    <cellStyle name="Millares 13" xfId="28"/>
    <cellStyle name="Millares 2 4" xfId="19"/>
    <cellStyle name="Millares 3 2" xfId="10"/>
    <cellStyle name="Millares 4" xfId="12"/>
    <cellStyle name="Millares 5" xfId="26"/>
    <cellStyle name="Normal" xfId="0" builtinId="0"/>
    <cellStyle name="Normal 10" xfId="3"/>
    <cellStyle name="Normal 10_Cultura y Tiempo libre 2011 base 2012 PGM - EMV  2013" xfId="14"/>
    <cellStyle name="Normal 2 12" xfId="17"/>
    <cellStyle name="Normal 2 18" xfId="5"/>
    <cellStyle name="Normal 2 2" xfId="33"/>
    <cellStyle name="Normal 2 88" xfId="27"/>
    <cellStyle name="Normal 32 3 14" xfId="32"/>
    <cellStyle name="Normal 32 4" xfId="23"/>
    <cellStyle name="Normal 32 68" xfId="9"/>
    <cellStyle name="Normal 32 7" xfId="25"/>
    <cellStyle name="Normal 32 72 2" xfId="6"/>
    <cellStyle name="Normal 32 72 3" xfId="29"/>
    <cellStyle name="Normal 35 2" xfId="11"/>
    <cellStyle name="Normal 35 2 2" xfId="13"/>
    <cellStyle name="Normal_153-03 compendio 2008" xfId="24"/>
    <cellStyle name="Normal_Anuario CTL 2006 al 28 nov 2007" xfId="7"/>
    <cellStyle name="Normal_CINES PORREGIÓN 2005 CALIFICACIÓN CINEMATOGRÁFICA" xfId="30"/>
    <cellStyle name="Normal_CINES PORREGIÓN 2005 MESES" xfId="31"/>
    <cellStyle name="Normal_Fondo CNTV oferta y consumo" xfId="21"/>
    <cellStyle name="Normal_Hoja1" xfId="15"/>
    <cellStyle name="Normal_Prog Inf segun Procedencia" xfId="20"/>
    <cellStyle name="Porcentaje" xfId="2" builtinId="5"/>
    <cellStyle name="Porcentaje 2 2" xfId="16"/>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do.guajardo\OneDrive%20-%20mincap\2022-ESTUDIOS\ECIA%202021\CONTENIDOS\TABULADOS\Tablas%20Estad&#237;sticas%20Culturales.%20Informe%20Anua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0.67"/>
      <sheetName val="10.68"/>
      <sheetName val="10.69"/>
      <sheetName val="10.70"/>
      <sheetName val="10.71"/>
      <sheetName val="10.72"/>
      <sheetName val="10.73"/>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
      <sheetName val="15.24"/>
      <sheetName val="15.25"/>
      <sheetName val="15.26"/>
      <sheetName val="15.27"/>
      <sheetName val="15.28"/>
      <sheetName val="15.29"/>
      <sheetName val="15.30"/>
      <sheetName val="15.31"/>
      <sheetName val="15.32"/>
      <sheetName val="15.33"/>
      <sheetName val="15.34"/>
      <sheetName val="15.35"/>
      <sheetName val="15.36"/>
      <sheetName val="15.37"/>
      <sheetName val="15.38"/>
      <sheetName val="15.39"/>
      <sheetName val="15.40"/>
      <sheetName val="15.41"/>
      <sheetName val="15.42"/>
      <sheetName val="15.43"/>
      <sheetName val="15.44"/>
      <sheetName val="15.45"/>
      <sheetName val="15.46"/>
      <sheetName val="15.47"/>
      <sheetName val="15.4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2.10"/>
      <sheetName val="22.11"/>
      <sheetName val="22.12"/>
      <sheetName val="22.13"/>
      <sheetName val="22.14"/>
      <sheetName val="22.15"/>
      <sheetName val="22.16"/>
      <sheetName val="22.17"/>
      <sheetName val="22.18"/>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topLeftCell="A38" workbookViewId="0">
      <selection activeCell="B52" sqref="B52"/>
    </sheetView>
  </sheetViews>
  <sheetFormatPr baseColWidth="10" defaultColWidth="11.42578125" defaultRowHeight="15" x14ac:dyDescent="0.25"/>
  <cols>
    <col min="1" max="1" width="21.42578125" customWidth="1"/>
    <col min="2" max="2" width="121.42578125" customWidth="1"/>
  </cols>
  <sheetData>
    <row r="1" spans="1:2" x14ac:dyDescent="0.25">
      <c r="A1" s="562" t="s">
        <v>515</v>
      </c>
      <c r="B1" s="563" t="s">
        <v>516</v>
      </c>
    </row>
    <row r="2" spans="1:2" ht="30.2" customHeight="1" x14ac:dyDescent="0.25">
      <c r="A2" s="564" t="s">
        <v>517</v>
      </c>
      <c r="B2" s="565" t="s">
        <v>518</v>
      </c>
    </row>
    <row r="3" spans="1:2" ht="45" customHeight="1" x14ac:dyDescent="0.25">
      <c r="A3" s="564" t="s">
        <v>519</v>
      </c>
      <c r="B3" s="565" t="s">
        <v>520</v>
      </c>
    </row>
    <row r="4" spans="1:2" ht="30.2" customHeight="1" x14ac:dyDescent="0.25">
      <c r="A4" s="564" t="s">
        <v>521</v>
      </c>
      <c r="B4" s="565" t="s">
        <v>522</v>
      </c>
    </row>
    <row r="5" spans="1:2" ht="30.2" customHeight="1" x14ac:dyDescent="0.25">
      <c r="A5" s="564" t="s">
        <v>523</v>
      </c>
      <c r="B5" s="565" t="s">
        <v>524</v>
      </c>
    </row>
    <row r="6" spans="1:2" ht="30.2" customHeight="1" x14ac:dyDescent="0.25">
      <c r="A6" s="564" t="s">
        <v>525</v>
      </c>
      <c r="B6" s="565" t="s">
        <v>526</v>
      </c>
    </row>
    <row r="7" spans="1:2" ht="30.2" customHeight="1" x14ac:dyDescent="0.25">
      <c r="A7" s="564" t="s">
        <v>527</v>
      </c>
      <c r="B7" s="565" t="s">
        <v>528</v>
      </c>
    </row>
    <row r="8" spans="1:2" ht="30.2" customHeight="1" x14ac:dyDescent="0.25">
      <c r="A8" s="564" t="s">
        <v>529</v>
      </c>
      <c r="B8" s="565" t="s">
        <v>530</v>
      </c>
    </row>
    <row r="9" spans="1:2" ht="30.2" customHeight="1" x14ac:dyDescent="0.25">
      <c r="A9" s="564" t="s">
        <v>531</v>
      </c>
      <c r="B9" s="565" t="s">
        <v>532</v>
      </c>
    </row>
    <row r="10" spans="1:2" ht="30.2" customHeight="1" x14ac:dyDescent="0.25">
      <c r="A10" s="564" t="s">
        <v>533</v>
      </c>
      <c r="B10" s="565" t="s">
        <v>534</v>
      </c>
    </row>
    <row r="11" spans="1:2" ht="30.2" customHeight="1" x14ac:dyDescent="0.25">
      <c r="A11" s="564" t="s">
        <v>535</v>
      </c>
      <c r="B11" s="565" t="s">
        <v>536</v>
      </c>
    </row>
    <row r="12" spans="1:2" ht="30.2" customHeight="1" x14ac:dyDescent="0.25">
      <c r="A12" s="564" t="s">
        <v>537</v>
      </c>
      <c r="B12" s="565" t="s">
        <v>538</v>
      </c>
    </row>
    <row r="13" spans="1:2" ht="30.2" customHeight="1" x14ac:dyDescent="0.25">
      <c r="A13" s="564" t="s">
        <v>539</v>
      </c>
      <c r="B13" s="565" t="s">
        <v>540</v>
      </c>
    </row>
    <row r="14" spans="1:2" ht="30.2" customHeight="1" x14ac:dyDescent="0.25">
      <c r="A14" s="564" t="s">
        <v>541</v>
      </c>
      <c r="B14" s="565" t="s">
        <v>542</v>
      </c>
    </row>
    <row r="15" spans="1:2" ht="30.2" customHeight="1" x14ac:dyDescent="0.25">
      <c r="A15" s="564" t="s">
        <v>543</v>
      </c>
      <c r="B15" s="565" t="s">
        <v>544</v>
      </c>
    </row>
    <row r="16" spans="1:2" ht="30.2" customHeight="1" x14ac:dyDescent="0.25">
      <c r="A16" s="564" t="s">
        <v>545</v>
      </c>
      <c r="B16" s="565" t="s">
        <v>546</v>
      </c>
    </row>
    <row r="17" spans="1:2" ht="30.2" customHeight="1" x14ac:dyDescent="0.25">
      <c r="A17" s="564" t="s">
        <v>547</v>
      </c>
      <c r="B17" s="565" t="s">
        <v>548</v>
      </c>
    </row>
    <row r="18" spans="1:2" ht="30.2" customHeight="1" x14ac:dyDescent="0.25">
      <c r="A18" s="564" t="s">
        <v>549</v>
      </c>
      <c r="B18" s="565" t="s">
        <v>550</v>
      </c>
    </row>
    <row r="19" spans="1:2" ht="30.2" customHeight="1" x14ac:dyDescent="0.25">
      <c r="A19" s="564" t="s">
        <v>551</v>
      </c>
      <c r="B19" s="565" t="s">
        <v>552</v>
      </c>
    </row>
    <row r="20" spans="1:2" ht="30.2" customHeight="1" x14ac:dyDescent="0.25">
      <c r="A20" s="564" t="s">
        <v>553</v>
      </c>
      <c r="B20" s="565" t="s">
        <v>554</v>
      </c>
    </row>
    <row r="21" spans="1:2" ht="30.2" customHeight="1" x14ac:dyDescent="0.25">
      <c r="A21" s="564" t="s">
        <v>555</v>
      </c>
      <c r="B21" s="565" t="s">
        <v>556</v>
      </c>
    </row>
    <row r="22" spans="1:2" ht="30.2" customHeight="1" x14ac:dyDescent="0.25">
      <c r="A22" s="564" t="s">
        <v>557</v>
      </c>
      <c r="B22" s="565" t="s">
        <v>558</v>
      </c>
    </row>
    <row r="23" spans="1:2" ht="30.2" customHeight="1" x14ac:dyDescent="0.25">
      <c r="A23" s="564" t="s">
        <v>559</v>
      </c>
      <c r="B23" s="565" t="s">
        <v>560</v>
      </c>
    </row>
    <row r="24" spans="1:2" ht="30.2" customHeight="1" x14ac:dyDescent="0.25">
      <c r="A24" s="564" t="s">
        <v>561</v>
      </c>
      <c r="B24" s="565" t="s">
        <v>562</v>
      </c>
    </row>
    <row r="25" spans="1:2" ht="30.2" customHeight="1" x14ac:dyDescent="0.25">
      <c r="A25" s="564" t="s">
        <v>563</v>
      </c>
      <c r="B25" s="565" t="s">
        <v>564</v>
      </c>
    </row>
    <row r="26" spans="1:2" ht="30.2" customHeight="1" x14ac:dyDescent="0.25">
      <c r="A26" s="564" t="s">
        <v>565</v>
      </c>
      <c r="B26" s="565" t="s">
        <v>566</v>
      </c>
    </row>
    <row r="27" spans="1:2" ht="30.2" customHeight="1" x14ac:dyDescent="0.25">
      <c r="A27" s="564" t="s">
        <v>567</v>
      </c>
      <c r="B27" s="565" t="s">
        <v>568</v>
      </c>
    </row>
    <row r="28" spans="1:2" ht="30.2" customHeight="1" x14ac:dyDescent="0.25">
      <c r="A28" s="564" t="s">
        <v>569</v>
      </c>
      <c r="B28" s="565" t="s">
        <v>570</v>
      </c>
    </row>
    <row r="29" spans="1:2" ht="30.2" customHeight="1" x14ac:dyDescent="0.25">
      <c r="A29" s="564" t="s">
        <v>571</v>
      </c>
      <c r="B29" s="565" t="s">
        <v>572</v>
      </c>
    </row>
    <row r="30" spans="1:2" ht="30.2" customHeight="1" x14ac:dyDescent="0.25">
      <c r="A30" s="564" t="s">
        <v>573</v>
      </c>
      <c r="B30" s="565" t="s">
        <v>574</v>
      </c>
    </row>
    <row r="31" spans="1:2" ht="30.2" customHeight="1" x14ac:dyDescent="0.25">
      <c r="A31" s="564" t="s">
        <v>575</v>
      </c>
      <c r="B31" s="565" t="s">
        <v>576</v>
      </c>
    </row>
    <row r="32" spans="1:2" ht="30.2" customHeight="1" x14ac:dyDescent="0.25">
      <c r="A32" s="564" t="s">
        <v>577</v>
      </c>
      <c r="B32" s="565" t="s">
        <v>578</v>
      </c>
    </row>
    <row r="33" spans="1:2" ht="30.2" customHeight="1" x14ac:dyDescent="0.25">
      <c r="A33" s="564" t="s">
        <v>579</v>
      </c>
      <c r="B33" s="565" t="s">
        <v>580</v>
      </c>
    </row>
    <row r="34" spans="1:2" ht="30.2" customHeight="1" x14ac:dyDescent="0.25">
      <c r="A34" s="564" t="s">
        <v>581</v>
      </c>
      <c r="B34" s="565" t="s">
        <v>582</v>
      </c>
    </row>
    <row r="35" spans="1:2" ht="30.2" customHeight="1" x14ac:dyDescent="0.25">
      <c r="A35" s="564" t="s">
        <v>583</v>
      </c>
      <c r="B35" s="565" t="s">
        <v>584</v>
      </c>
    </row>
    <row r="36" spans="1:2" ht="30.2" customHeight="1" x14ac:dyDescent="0.25">
      <c r="A36" s="564" t="s">
        <v>585</v>
      </c>
      <c r="B36" s="565" t="s">
        <v>586</v>
      </c>
    </row>
    <row r="37" spans="1:2" ht="30.2" customHeight="1" x14ac:dyDescent="0.25">
      <c r="A37" s="564" t="s">
        <v>587</v>
      </c>
      <c r="B37" s="565" t="s">
        <v>588</v>
      </c>
    </row>
    <row r="38" spans="1:2" ht="30.2" customHeight="1" x14ac:dyDescent="0.25">
      <c r="A38" s="564" t="s">
        <v>589</v>
      </c>
      <c r="B38" s="565" t="s">
        <v>590</v>
      </c>
    </row>
    <row r="39" spans="1:2" ht="30.2" customHeight="1" x14ac:dyDescent="0.25">
      <c r="A39" s="564" t="s">
        <v>591</v>
      </c>
      <c r="B39" s="565" t="s">
        <v>592</v>
      </c>
    </row>
    <row r="40" spans="1:2" ht="30.2" customHeight="1" x14ac:dyDescent="0.25">
      <c r="A40" s="564" t="s">
        <v>593</v>
      </c>
      <c r="B40" s="565" t="s">
        <v>594</v>
      </c>
    </row>
    <row r="41" spans="1:2" ht="30.2" customHeight="1" x14ac:dyDescent="0.25">
      <c r="A41" s="564" t="s">
        <v>595</v>
      </c>
      <c r="B41" s="565" t="s">
        <v>596</v>
      </c>
    </row>
    <row r="42" spans="1:2" ht="30.2" customHeight="1" x14ac:dyDescent="0.25">
      <c r="A42" s="564" t="s">
        <v>597</v>
      </c>
      <c r="B42" s="565" t="s">
        <v>598</v>
      </c>
    </row>
    <row r="43" spans="1:2" ht="30.2" customHeight="1" x14ac:dyDescent="0.25">
      <c r="A43" s="564" t="s">
        <v>599</v>
      </c>
      <c r="B43" s="565" t="s">
        <v>600</v>
      </c>
    </row>
    <row r="44" spans="1:2" ht="45" customHeight="1" x14ac:dyDescent="0.25">
      <c r="A44" s="564" t="s">
        <v>601</v>
      </c>
      <c r="B44" s="565" t="s">
        <v>602</v>
      </c>
    </row>
    <row r="45" spans="1:2" ht="45" customHeight="1" x14ac:dyDescent="0.25">
      <c r="A45" s="564" t="s">
        <v>603</v>
      </c>
      <c r="B45" s="565" t="s">
        <v>604</v>
      </c>
    </row>
  </sheetData>
  <hyperlinks>
    <hyperlink ref="A2" location="'16.1'!A1" display="TABLA 16.1: NÚMERO DE PROYECTOS Y MONTOS ADJUDICADOS POR FONDO DE FOMENTO AUDIOVISUAL, POR LÍNEA DE CONCURSO, SEGÚN REGIÓN DE DOMICILIO DE LA PERSONA PARTICIPANTE. 2021/1/2"/>
    <hyperlink ref="A3" location="'16.2'!A1" display="TABLA 16.2: NÚMERO DE EMISORAS DE FRECUENCIA MODULADA (FM), AMPLITUD MODULADA (AM), MÍNIMA COBERTURA (MC) Y RADIOS COMUNITARIAS CIUDADANAS (RCC) REGISTRADAS EN LA SUBSECRETARÍA DE TELECOMUNICACIONES (SUBTEL), POR AÑO, SEGÚN REGIÓN. 2017-2021"/>
    <hyperlink ref="A4" location="'16.3'!A1" display="TABLA 16.3: SOPORTE PARA DIFUSIÓN Y COMERCIALIZACIÓN SEGÚN REGISTROS DE LA SOCIEDAD CHILENA DEL DERECHO DE AUTOR (SCD). 2021"/>
    <hyperlink ref="A5" location="'16.4'!A1" display="TABLA 16.4: NÚMERO DE SEÑALES DE RADIODIFUSIÓN POR BANDA DE TRANSMISIÓN, SEGÚN REGIÓN. 2021"/>
    <hyperlink ref="A6" location="'16.5'!A1" display="TABLA 16.5: NÚMERO DE SEÑALES DE RADIODIFUSIÓN, SEGÚN TIPO DE TRANSMISIÓN. 2021"/>
    <hyperlink ref="A7" location="'16.6'!A1" display="TABLA 16.6: NÚMERO DE SEÑALES DE RADIODIFUSIÓN POR POTENCIA DE SUS TRANSMISIONES, SEGÚN BANDA DE TRANSMISIÓN Y REGIÓN. 2021"/>
    <hyperlink ref="A8" location="'16.7'!A1" display="TABLA 16.7: NÚMERO DE SEÑALES DE RADIODIFUSIÓN QUE EFECTUARON TRANSMISIONES POR INTERVALOS DE HORAS DE TRANSMISIÓN, SEGÚN DÍAS DE LA SEMANA Y REGIÓN. 2021"/>
    <hyperlink ref="A9" location="'16.8'!A1" display="TABLA 16.8: NÚMERO Y PORCENTAJE DE SEÑALES DE RADIODIFUSIÓN, POR INTERVALOS DE HORAS DE TRANSMISIÓN DIARIA, SEGÚN BANDA DE TRANSMISIÓN Y DÍAS DE LA SEMANA. 2021"/>
    <hyperlink ref="A10" location="'16.9'!A1" display="TABLA 16.9: NÚMERO DE RADIOEMISORAS POR BANDA DE TRANSMISIÓN, SEGÚN TIPO DE PROGRAMA AL QUE LE ASIGNAN PRIMERA PRIORIDAD. 2021"/>
    <hyperlink ref="A11" location="'16.10'!A1" display="TABLA 16.10: NÚMERO DE RADIOEMISORAS POR BANDA DE TRANSMISIÓN, SEGÚN GRUPO DE EDAD DEL PÚBLICO AL QUE LE ASIGNAN PRIMERA PRIORIDAD. 2021"/>
    <hyperlink ref="A12" location="'16.11'!A1" display="TABLA 16.11: NÚMERO DE HORAS ANUALES Y PORCENTAJES DE TRANSMISIÓN DE LAS RADIOEMISORAS, SEGÚN TIPO DE PROGRAMA. 2021"/>
    <hyperlink ref="A13" location="'16.12'!A1" display="TABLA 16.12: PERSONAL DE LAS RADIOEMISORAS POR TIPO DE JORNADA, SEGÚN TIPO DE PERSONAL Y SEXO. 2021"/>
    <hyperlink ref="A14" location="'16.13'!A1" display="TABLA 16.13: INGRESOS DE LAS RADIOEMISORAS, SEGÚN FUENTE. 2021"/>
    <hyperlink ref="A15" location="'16.14'!A1" display="TABLA 16.14: GASTOS DE LAS RADIOEMISORAS, SEGÚN ORIGEN. 2021"/>
    <hyperlink ref="A16" location="'16.15'!A1" display="TABLA 16.15: INGRESOS Y GASTOS DE LAS RADIOEMISORAS, SEGÚN TAMAÑO DE LA EMPRESA. 2021"/>
    <hyperlink ref="A17" location="'16.16'!A1" display="TABLA 16.16: NÚMERO DE FRECUENCIAS DE TELEVISIÓN ABIERTA, POR TIPO DE FRECUENCIA VHF y UHF, SEGÚN COBERTURA. 2021"/>
    <hyperlink ref="A18" location="'16.17'!A1" display="TABLA 16.17: NÚMERO DE ENTIDADES CONCESIONARIAS/1 DE TELEVISIÓN ABIERTA, POR TIPO DE FRECUENCIA VHF y UHF, SEGÚN COBERTURA. 2021"/>
    <hyperlink ref="A19" location="'16.18'!A1" display="TABLA 16.18: NÚMERO DE PERMISIONARIOS/1 DE SERVICIOS LIMITADOS DE TELEVISIÓN POR CABLE POR AÑO/2, SEGÚN REGIÓN. 2017-2021"/>
    <hyperlink ref="A20" location="'16.19'!A1" display="TABLA 16.19: HORAS DE EMISIÓN DE PROGRAMACIÓN DE TELEVISIÓN ABIERTA, SEGÚN PÚBLICO OBJETIVO. 2021"/>
    <hyperlink ref="A21" location="'16.20'!A1" display="TABLA 16.20: NÚMERO DE HORAS DE EMISIÓN Y CONSUMO/1 DE PROGRAMACIÓN DE TELEVISIÓN ABIERTA, SEGÚN GÉNERO TELEVISIVO. 2021"/>
    <hyperlink ref="A22" location="'16.21'!A1" display="TABLA 16.21: NÚMERO DE HORAS DE EMISIÓN Y CONSUMO/1 DE PROGRAMACIÓN DE TELEVISIÓN ABIERTA, SEGÚN PROCEDENCIA. 2021"/>
    <hyperlink ref="A23" location="'16.22'!A1" display="TABLA 16.22: NÚMERO DE HORAS DE EMISIÓN Y CONSUMO/1 DE PROGRAMACIÓN NACIONAL DE TELEVISIÓN ABIERTA, SEGÚN GÉNERO TELEVISIVO. 2021"/>
    <hyperlink ref="A24" location="'16.23'!A1" display="TABLA 16.23: NÚMERO DE HORAS DE EMISIÓN Y CONSUMO/1 DE PROGRAMACIÓN EXTRANJERA DE TELEVISIÓN ABIERTA, SEGÚN GÉNERO TELEVISIVO. 2021"/>
    <hyperlink ref="A25" location="'16.24'!A1" display="TABLA 16.24: NÚMERO DE HORAS DE EMISIÓN Y CONSUMO/1 DE PROGRAMACIÓN INFANTIL PARA NIÑOS Y NIÑAS MENORES DE 12 AÑOS, SEGÚN CATEGORÍA. 2021"/>
    <hyperlink ref="A26" location="'16.25'!A1" display="TABLA 16.25: NÚMERO DE HORAS DE EMISIÓN DE PROGRAMACIÓN CULTURAL/1 EN TELEVISIÓN ABIERTA, SEGÚN GÉNERO TELEVISIVO. 2021"/>
    <hyperlink ref="A27" location="'16.26'!A1" display="TABLA 16.26: NÚMERO DE EXPLOTACIONES DE PRODUCCIONES NACIONALES Y EXTRANJERAS DE LA CORPORACIÓN DE ACTORES DE CHILE (CHILEACTORES) POR AÑO, SEGÚN TIPO DE PRODUCCIÓN. 2017-2021/1"/>
    <hyperlink ref="A28" location="'16.27'!A1" display="TABLA 16.27: RECAUDACIÓN Y DISTRIBUCIÓN DE DERECHOS DE COMUNICACIÓN PÚBLICA DE PRODUCCIONES NACIONALES Y EXTRANJERAS, POR AÑO, SEGÚN MEDIO DE EMISIÓN 2017-2021"/>
    <hyperlink ref="A29" location="'16.28'!A1" display="TABLA 16.28: NÚMERO DE ACTORES Y ACTRICES FAVORECIDOS(AS) POR LA DISTRIBUCIÓN DE DERECHOS DE COMUNICACIÓN PÚBLICA DE LA CORPORACIÓN DE ACTORES DE CHILE (CHILEACTORES), POR AÑO, TIPO DE REPARTO Y SEXO, SEGÚN AFILIACIÓN. 2017-2021"/>
    <hyperlink ref="A30" location="'16.29'!A1" display="TABLA 16.29: CONSUMO PROMEDIO ANUAL DE TELEVISIÓN ABIERTA POR HORAS/1, SEGÚN RANGO ETARIO. 2021"/>
    <hyperlink ref="A31" location="'16.30'!A1" display="TABLA 16.30: CONSUMO/1 PROMEDIO ANUAL DE TELEVISIÓN ABIERTA PARA NIÑOS Y NIÑAS DE 4 A 12 AÑOS DE EDAD, SEGÚN GÉNERO TELEVISIVO. 2021"/>
    <hyperlink ref="A32" location="'16.31'!A1" display="TABLA 16.31: HORAS DE EMISIÓN Y CONSUMO/1 DE PROGRAMACIÓN INFANTIL DE TELEVISIÓN ABIERTA, SEGÚN PROCEDENCIA. 2021"/>
    <hyperlink ref="A33" location="'16.32'!A1" display="TABLA 16.32: HORAS DE EMISIÓN Y CONSUMO/1 ANUAL (TIEMPO Y PORCENTAJE DE OFERTA Y CONSUMO) FINANCIADAS POR EL FONDO DEL CONSEJO NACIONAL DE TELEVISIÓN (CNTV), SEGÚN TIPO DE PROGRAMACIÓN. 2021"/>
    <hyperlink ref="A34" location="'16.33'!A1" display="TABLA 16.33: NÚMERO DE PELÍCULAS ESTRENADAS EN MULTISALAS/1, SEGÚN ORIGEN DE LA PELÍCULA. 2021"/>
    <hyperlink ref="A35" location="'16.34'!A1" display="TABLA 16.34: NÚMERO DE EMPRESAS DISTRIBUIDORAS DE CINE NACIONALES Y EXTRANJERAS, SEGÚN REGIÓN. 2021"/>
    <hyperlink ref="A36" location="'16.35'!A1" display="TABLA 16.35:  NÚMERO DE TRABAJADORES Y TRABAJADORAS AL AÑO EN DISTRIBUIDORAS DE CINE, POR SEXO, SEGÚN REGIÓN. 2021"/>
    <hyperlink ref="A37" location="'16.36'!A1" display="TABLA 16.36: MONTOS RECAUDADOS DE PELÍCULAS ESTRENADAS Y EXHIBIDAS EN MULTISALAS/1, SEGÚN ORIGEN DE LA PELÍCULA. 2021"/>
    <hyperlink ref="A38" location="'16.37'!A1" display="TABLA 16.37: NÚMERO DE FUNCIONES AUDIOVISUALES, POR TIPO DE ASISTENCIA, SEGÚN REGIÓN. 2021/1/2"/>
    <hyperlink ref="A39" location="'16.38'!A1" display="TABLA 16.38: NÚMERO DE SALAS DE EXHIBICIÓN DE CINE EN MULTISALAS/1 Y CAPACIDAD, SEGÚN REGIÓN. 2021"/>
    <hyperlink ref="A40" location="'16.39'!A1" display="TABLA 16.39: NÚMERO DE PERSONAS ESPECTADORAS DE CINE, EN MULTISALAS/1, POR ORIGEN DE LA PELÍCULA, SEGÚN AÑO. 2017 - 2021"/>
    <hyperlink ref="A41" location="'16.40'!A1" display="TABLA 16.40: NÚMERO DE PERSONAS ESPECTADORAS DE CINE, EN MULTISALAS/1, POR ORIGEN DE LA PELÍCULA, SEGÚN REGIÓN. 2021"/>
    <hyperlink ref="A42" location="'16.41'!A1" display="TABLA 16.41: NÚMERO DE PERSONAS ESPECTADORAS DE CINE, EN MULTISALAS/1, POR CALIFICACIÓN CINEMATOGRÁFICA DE LA PELÍCULA, SEGÚN REGIÓN. 2021"/>
    <hyperlink ref="A43" location="'16.42'!A1" display="TABLA 16.42: NÚMERO DE PERSONAS ESPECTADORAS DE CINE, EN MULTISALAS/1, POR MES, SEGÚN REGIÓN. 2021"/>
    <hyperlink ref="A44" location="'16.43'!A1" display="TABLA 16.43: NÚMERO DE PERSONAS ESPECTADORAS, A LAS VEINTE PELÍCULAS CON MAYOR VENTA DE ENTRADAS, EN MULTISALAS/1, POR FECHA DE ESTRENO, GÉNERO, CALIFICACIÓN, NÚMERO DE COPIAS VENDIDAS, SEMANAS EN CARTELERA, RECAUDACIÓN BRUTA, PAÍS PRODUCTOR Y AÑO DE PRODUCCIÓN, SEGÚN TÍTULO DE LA PELÍCULA. 2021"/>
    <hyperlink ref="A45" location="'16.44'!A1" display="TABLA 16.44: NÚMERO DE PERSONAS ESPECTADORAS A LAS TRES PELÍCULAS NACIONALES CON MAYOR VENTA DE ENTRADAS, EN MULTISALAS/1 POR FECHA DE ESTRENO, GÉNERO, CALIFICACIÓN, NÚMERO DE COPIAS VENDIDAS, SEMANAS EN CARTELERA, PAÍS PRODUCTOR Y AÑO DE PRODUCCIÓN, SEGÚN TÍTULO DE LA PELÍCULA. 20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heetViews>
  <sheetFormatPr baseColWidth="10" defaultColWidth="9.140625" defaultRowHeight="10.5" x14ac:dyDescent="0.15"/>
  <cols>
    <col min="1" max="1" width="39.28515625" style="68" customWidth="1"/>
    <col min="2" max="2" width="13.7109375" style="68" customWidth="1"/>
    <col min="3" max="3" width="13.5703125" style="68" customWidth="1"/>
    <col min="4" max="4" width="13.7109375" style="68" customWidth="1"/>
    <col min="5" max="5" width="19.85546875" style="68" customWidth="1"/>
    <col min="6" max="16384" width="9.140625" style="68"/>
  </cols>
  <sheetData>
    <row r="1" spans="1:5" x14ac:dyDescent="0.15">
      <c r="A1" s="93"/>
      <c r="B1" s="93"/>
      <c r="C1" s="93"/>
      <c r="D1" s="93"/>
      <c r="E1" s="93"/>
    </row>
    <row r="2" spans="1:5" s="66" customFormat="1" x14ac:dyDescent="0.25">
      <c r="A2" s="65" t="s">
        <v>130</v>
      </c>
      <c r="B2" s="65"/>
      <c r="C2" s="65"/>
      <c r="D2" s="65"/>
      <c r="E2" s="65"/>
    </row>
    <row r="3" spans="1:5" x14ac:dyDescent="0.15">
      <c r="A3" s="93"/>
      <c r="B3" s="93"/>
      <c r="C3" s="93"/>
      <c r="D3" s="93"/>
      <c r="E3" s="93"/>
    </row>
    <row r="4" spans="1:5" s="116" customFormat="1" ht="11.25" x14ac:dyDescent="0.25">
      <c r="A4" s="123"/>
      <c r="B4" s="86" t="s">
        <v>131</v>
      </c>
      <c r="C4" s="72"/>
      <c r="D4" s="72"/>
      <c r="E4" s="73"/>
    </row>
    <row r="5" spans="1:5" s="116" customFormat="1" ht="21" x14ac:dyDescent="0.25">
      <c r="A5" s="143" t="s">
        <v>132</v>
      </c>
      <c r="B5" s="115" t="s">
        <v>70</v>
      </c>
      <c r="C5" s="86" t="s">
        <v>133</v>
      </c>
      <c r="D5" s="72"/>
      <c r="E5" s="73"/>
    </row>
    <row r="6" spans="1:5" s="116" customFormat="1" ht="11.25" x14ac:dyDescent="0.25">
      <c r="A6" s="144"/>
      <c r="B6" s="97"/>
      <c r="C6" s="98" t="s">
        <v>47</v>
      </c>
      <c r="D6" s="98" t="s">
        <v>48</v>
      </c>
      <c r="E6" s="98" t="s">
        <v>73</v>
      </c>
    </row>
    <row r="7" spans="1:5" ht="10.5" customHeight="1" x14ac:dyDescent="0.15">
      <c r="A7" s="145" t="s">
        <v>21</v>
      </c>
      <c r="B7" s="146">
        <v>790</v>
      </c>
      <c r="C7" s="146">
        <v>51</v>
      </c>
      <c r="D7" s="146">
        <v>565</v>
      </c>
      <c r="E7" s="146">
        <v>174</v>
      </c>
    </row>
    <row r="8" spans="1:5" s="66" customFormat="1" ht="9.75" customHeight="1" x14ac:dyDescent="0.25">
      <c r="A8" s="66" t="s">
        <v>134</v>
      </c>
      <c r="B8" s="147">
        <v>99</v>
      </c>
      <c r="C8" s="90">
        <v>12</v>
      </c>
      <c r="D8" s="90">
        <v>74</v>
      </c>
      <c r="E8" s="148">
        <v>13</v>
      </c>
    </row>
    <row r="9" spans="1:5" s="66" customFormat="1" ht="9.75" customHeight="1" x14ac:dyDescent="0.25">
      <c r="A9" s="66" t="s">
        <v>135</v>
      </c>
      <c r="B9" s="147">
        <v>17</v>
      </c>
      <c r="C9" s="90">
        <v>0</v>
      </c>
      <c r="D9" s="90">
        <v>6</v>
      </c>
      <c r="E9" s="148">
        <v>11</v>
      </c>
    </row>
    <row r="10" spans="1:5" s="66" customFormat="1" ht="9.75" customHeight="1" x14ac:dyDescent="0.25">
      <c r="A10" s="66" t="s">
        <v>136</v>
      </c>
      <c r="B10" s="147">
        <v>2</v>
      </c>
      <c r="C10" s="90">
        <v>0</v>
      </c>
      <c r="D10" s="90">
        <v>2</v>
      </c>
      <c r="E10" s="148">
        <v>0</v>
      </c>
    </row>
    <row r="11" spans="1:5" s="66" customFormat="1" ht="9.75" customHeight="1" x14ac:dyDescent="0.25">
      <c r="A11" s="66" t="s">
        <v>137</v>
      </c>
      <c r="B11" s="147">
        <v>16</v>
      </c>
      <c r="C11" s="90">
        <v>1</v>
      </c>
      <c r="D11" s="90">
        <v>8</v>
      </c>
      <c r="E11" s="148">
        <v>7</v>
      </c>
    </row>
    <row r="12" spans="1:5" s="66" customFormat="1" ht="9.75" customHeight="1" x14ac:dyDescent="0.25">
      <c r="A12" s="66" t="s">
        <v>138</v>
      </c>
      <c r="B12" s="147">
        <v>532</v>
      </c>
      <c r="C12" s="90">
        <v>23</v>
      </c>
      <c r="D12" s="90">
        <v>416</v>
      </c>
      <c r="E12" s="148">
        <v>93</v>
      </c>
    </row>
    <row r="13" spans="1:5" s="66" customFormat="1" ht="9.75" customHeight="1" x14ac:dyDescent="0.25">
      <c r="A13" s="66" t="s">
        <v>139</v>
      </c>
      <c r="B13" s="147">
        <v>2</v>
      </c>
      <c r="C13" s="90">
        <v>0</v>
      </c>
      <c r="D13" s="90">
        <v>1</v>
      </c>
      <c r="E13" s="148">
        <v>1</v>
      </c>
    </row>
    <row r="14" spans="1:5" s="66" customFormat="1" ht="9.75" customHeight="1" x14ac:dyDescent="0.25">
      <c r="A14" s="66" t="s">
        <v>140</v>
      </c>
      <c r="B14" s="147">
        <v>67</v>
      </c>
      <c r="C14" s="90">
        <v>10</v>
      </c>
      <c r="D14" s="90">
        <v>18</v>
      </c>
      <c r="E14" s="148">
        <v>39</v>
      </c>
    </row>
    <row r="15" spans="1:5" s="66" customFormat="1" ht="9.75" customHeight="1" x14ac:dyDescent="0.25">
      <c r="A15" s="66" t="s">
        <v>141</v>
      </c>
      <c r="B15" s="147">
        <v>14</v>
      </c>
      <c r="C15" s="90">
        <v>1</v>
      </c>
      <c r="D15" s="90">
        <v>13</v>
      </c>
      <c r="E15" s="148">
        <v>0</v>
      </c>
    </row>
    <row r="16" spans="1:5" s="66" customFormat="1" ht="9.75" customHeight="1" x14ac:dyDescent="0.25">
      <c r="A16" s="66" t="s">
        <v>142</v>
      </c>
      <c r="B16" s="147">
        <v>16</v>
      </c>
      <c r="C16" s="91">
        <v>0</v>
      </c>
      <c r="D16" s="91">
        <v>14</v>
      </c>
      <c r="E16" s="149">
        <v>2</v>
      </c>
    </row>
    <row r="17" spans="1:5" s="66" customFormat="1" ht="9.75" customHeight="1" x14ac:dyDescent="0.25">
      <c r="A17" s="66" t="s">
        <v>143</v>
      </c>
      <c r="B17" s="147">
        <v>23</v>
      </c>
      <c r="C17" s="92">
        <v>3</v>
      </c>
      <c r="D17" s="92">
        <v>12</v>
      </c>
      <c r="E17" s="92">
        <v>8</v>
      </c>
    </row>
    <row r="18" spans="1:5" s="66" customFormat="1" ht="9.75" customHeight="1" x14ac:dyDescent="0.25">
      <c r="A18" s="66" t="s">
        <v>144</v>
      </c>
      <c r="B18" s="147">
        <v>2</v>
      </c>
      <c r="C18" s="92">
        <v>1</v>
      </c>
      <c r="D18" s="92">
        <v>1</v>
      </c>
      <c r="E18" s="92">
        <v>0</v>
      </c>
    </row>
    <row r="19" spans="1:5" ht="10.5" customHeight="1" x14ac:dyDescent="0.15">
      <c r="A19" s="93"/>
      <c r="B19" s="95"/>
      <c r="C19" s="95"/>
      <c r="D19" s="95"/>
      <c r="E19" s="95"/>
    </row>
    <row r="20" spans="1:5" ht="10.5" customHeight="1" x14ac:dyDescent="0.15">
      <c r="A20" s="93" t="s">
        <v>80</v>
      </c>
      <c r="B20" s="95"/>
      <c r="C20" s="95"/>
      <c r="D20" s="95"/>
      <c r="E20" s="95"/>
    </row>
    <row r="21" spans="1:5" s="66" customFormat="1" ht="10.5" customHeight="1" x14ac:dyDescent="0.25">
      <c r="A21" s="66" t="s">
        <v>81</v>
      </c>
    </row>
    <row r="22" spans="1:5" s="66" customFormat="1" ht="10.5" customHeight="1" x14ac:dyDescent="0.25">
      <c r="A22" s="66" t="s">
        <v>82</v>
      </c>
    </row>
    <row r="23" spans="1:5" s="66" customFormat="1" ht="10.5" customHeight="1" x14ac:dyDescent="0.25">
      <c r="A23" s="66" t="s">
        <v>43</v>
      </c>
    </row>
    <row r="24" spans="1:5" s="66" customFormat="1" ht="10.5" customHeight="1" x14ac:dyDescent="0.25">
      <c r="A24" s="66" t="s">
        <v>145</v>
      </c>
    </row>
  </sheetData>
  <conditionalFormatting sqref="B7:E7 B8:B18">
    <cfRule type="expression" dxfId="6" priority="1">
      <formula>IF(AND(#REF!="2",#REF!="2"),1)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baseColWidth="10" defaultColWidth="9.140625" defaultRowHeight="10.5" x14ac:dyDescent="0.15"/>
  <cols>
    <col min="1" max="1" width="33.7109375" style="68" customWidth="1"/>
    <col min="2" max="2" width="11.42578125" style="68" customWidth="1"/>
    <col min="3" max="4" width="11.5703125" style="68" customWidth="1"/>
    <col min="5" max="5" width="19" style="68" bestFit="1" customWidth="1"/>
    <col min="6" max="16384" width="9.140625" style="68"/>
  </cols>
  <sheetData>
    <row r="1" spans="1:5" x14ac:dyDescent="0.15">
      <c r="A1" s="93"/>
      <c r="B1" s="93"/>
      <c r="C1" s="93"/>
      <c r="D1" s="93"/>
      <c r="E1" s="93"/>
    </row>
    <row r="2" spans="1:5" x14ac:dyDescent="0.15">
      <c r="A2" s="65" t="s">
        <v>146</v>
      </c>
      <c r="B2" s="67"/>
      <c r="C2" s="67"/>
      <c r="D2" s="67"/>
      <c r="E2" s="67"/>
    </row>
    <row r="3" spans="1:5" x14ac:dyDescent="0.15">
      <c r="A3" s="93"/>
      <c r="B3" s="93"/>
      <c r="C3" s="93"/>
      <c r="D3" s="93"/>
      <c r="E3" s="93"/>
    </row>
    <row r="4" spans="1:5" ht="21" x14ac:dyDescent="0.15">
      <c r="A4" s="120" t="s">
        <v>147</v>
      </c>
      <c r="B4" s="85" t="s">
        <v>148</v>
      </c>
      <c r="C4" s="85"/>
      <c r="D4" s="85"/>
      <c r="E4" s="85"/>
    </row>
    <row r="5" spans="1:5" ht="11.25" x14ac:dyDescent="0.15">
      <c r="A5" s="109"/>
      <c r="B5" s="69" t="s">
        <v>70</v>
      </c>
      <c r="C5" s="85" t="s">
        <v>133</v>
      </c>
      <c r="D5" s="85"/>
      <c r="E5" s="85"/>
    </row>
    <row r="6" spans="1:5" ht="11.25" x14ac:dyDescent="0.15">
      <c r="A6" s="97"/>
      <c r="B6" s="97"/>
      <c r="C6" s="85" t="s">
        <v>47</v>
      </c>
      <c r="D6" s="85" t="s">
        <v>48</v>
      </c>
      <c r="E6" s="85" t="s">
        <v>73</v>
      </c>
    </row>
    <row r="7" spans="1:5" x14ac:dyDescent="0.15">
      <c r="A7" s="150" t="s">
        <v>21</v>
      </c>
      <c r="B7" s="151">
        <v>790</v>
      </c>
      <c r="C7" s="151">
        <v>51</v>
      </c>
      <c r="D7" s="151">
        <v>565</v>
      </c>
      <c r="E7" s="151">
        <v>174</v>
      </c>
    </row>
    <row r="8" spans="1:5" x14ac:dyDescent="0.15">
      <c r="A8" s="102" t="s">
        <v>149</v>
      </c>
      <c r="B8" s="151">
        <v>18</v>
      </c>
      <c r="C8" s="152">
        <v>1</v>
      </c>
      <c r="D8" s="152">
        <v>9</v>
      </c>
      <c r="E8" s="152">
        <v>8</v>
      </c>
    </row>
    <row r="9" spans="1:5" x14ac:dyDescent="0.15">
      <c r="A9" s="102" t="s">
        <v>150</v>
      </c>
      <c r="B9" s="151">
        <v>12</v>
      </c>
      <c r="C9" s="152">
        <v>1</v>
      </c>
      <c r="D9" s="152">
        <v>5</v>
      </c>
      <c r="E9" s="152">
        <v>6</v>
      </c>
    </row>
    <row r="10" spans="1:5" x14ac:dyDescent="0.15">
      <c r="A10" s="102" t="s">
        <v>151</v>
      </c>
      <c r="B10" s="151">
        <v>32</v>
      </c>
      <c r="C10" s="152">
        <v>0</v>
      </c>
      <c r="D10" s="152">
        <v>23</v>
      </c>
      <c r="E10" s="152">
        <v>9</v>
      </c>
    </row>
    <row r="11" spans="1:5" x14ac:dyDescent="0.15">
      <c r="A11" s="102" t="s">
        <v>152</v>
      </c>
      <c r="B11" s="151">
        <v>126</v>
      </c>
      <c r="C11" s="152">
        <v>3</v>
      </c>
      <c r="D11" s="152">
        <v>105</v>
      </c>
      <c r="E11" s="152">
        <v>18</v>
      </c>
    </row>
    <row r="12" spans="1:5" x14ac:dyDescent="0.15">
      <c r="A12" s="102" t="s">
        <v>153</v>
      </c>
      <c r="B12" s="151">
        <v>307</v>
      </c>
      <c r="C12" s="152">
        <v>13</v>
      </c>
      <c r="D12" s="152">
        <v>249</v>
      </c>
      <c r="E12" s="152">
        <v>45</v>
      </c>
    </row>
    <row r="13" spans="1:5" x14ac:dyDescent="0.15">
      <c r="A13" s="102" t="s">
        <v>154</v>
      </c>
      <c r="B13" s="151">
        <v>223</v>
      </c>
      <c r="C13" s="152">
        <v>20</v>
      </c>
      <c r="D13" s="152">
        <v>145</v>
      </c>
      <c r="E13" s="152">
        <v>58</v>
      </c>
    </row>
    <row r="14" spans="1:5" x14ac:dyDescent="0.15">
      <c r="A14" s="102" t="s">
        <v>155</v>
      </c>
      <c r="B14" s="151">
        <v>72</v>
      </c>
      <c r="C14" s="152">
        <v>13</v>
      </c>
      <c r="D14" s="152">
        <v>29</v>
      </c>
      <c r="E14" s="152">
        <v>30</v>
      </c>
    </row>
    <row r="15" spans="1:5" x14ac:dyDescent="0.15">
      <c r="A15" s="102"/>
      <c r="B15" s="105"/>
      <c r="C15" s="105"/>
      <c r="D15" s="153"/>
      <c r="E15" s="153"/>
    </row>
    <row r="16" spans="1:5" x14ac:dyDescent="0.15">
      <c r="A16" s="102" t="s">
        <v>156</v>
      </c>
      <c r="B16" s="105"/>
      <c r="C16" s="105"/>
      <c r="D16" s="153"/>
      <c r="E16" s="153"/>
    </row>
    <row r="17" spans="1:5" ht="11.25" customHeight="1" x14ac:dyDescent="0.15">
      <c r="A17" s="93" t="s">
        <v>81</v>
      </c>
      <c r="B17" s="93"/>
      <c r="C17" s="93"/>
      <c r="D17" s="93"/>
      <c r="E17" s="93"/>
    </row>
    <row r="18" spans="1:5" ht="11.25" customHeight="1" x14ac:dyDescent="0.15">
      <c r="A18" s="93" t="s">
        <v>107</v>
      </c>
      <c r="B18" s="93"/>
      <c r="C18" s="93"/>
      <c r="D18" s="93"/>
      <c r="E18" s="93"/>
    </row>
    <row r="19" spans="1:5" ht="11.25" customHeight="1" x14ac:dyDescent="0.15">
      <c r="A19" s="96" t="s">
        <v>43</v>
      </c>
      <c r="B19" s="93"/>
      <c r="C19" s="93"/>
      <c r="D19" s="93"/>
      <c r="E19" s="93"/>
    </row>
    <row r="20" spans="1:5" ht="11.25" customHeight="1" x14ac:dyDescent="0.15">
      <c r="A20" s="93" t="s">
        <v>83</v>
      </c>
      <c r="B20" s="93"/>
      <c r="C20" s="93"/>
      <c r="D20" s="93"/>
      <c r="E20" s="93"/>
    </row>
  </sheetData>
  <conditionalFormatting sqref="B7:E7 B8:B14">
    <cfRule type="expression" dxfId="5" priority="1">
      <formula>IF(AND(#REF!="2",#REF!="2"),1)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baseColWidth="10" defaultColWidth="9.140625" defaultRowHeight="10.5" x14ac:dyDescent="0.15"/>
  <cols>
    <col min="1" max="1" width="32.42578125" style="68" customWidth="1"/>
    <col min="2" max="3" width="16.7109375" style="68" customWidth="1"/>
    <col min="4" max="16384" width="9.140625" style="68"/>
  </cols>
  <sheetData>
    <row r="1" spans="1:3" x14ac:dyDescent="0.15">
      <c r="A1" s="93"/>
      <c r="B1" s="93"/>
      <c r="C1" s="93"/>
    </row>
    <row r="2" spans="1:3" ht="15" customHeight="1" x14ac:dyDescent="0.15">
      <c r="A2" s="65" t="s">
        <v>157</v>
      </c>
      <c r="B2" s="67"/>
      <c r="C2" s="67"/>
    </row>
    <row r="3" spans="1:3" x14ac:dyDescent="0.15">
      <c r="A3" s="93"/>
      <c r="B3" s="93"/>
      <c r="C3" s="93"/>
    </row>
    <row r="4" spans="1:3" s="116" customFormat="1" x14ac:dyDescent="0.25">
      <c r="A4" s="69" t="s">
        <v>158</v>
      </c>
      <c r="B4" s="85" t="s">
        <v>159</v>
      </c>
      <c r="C4" s="85"/>
    </row>
    <row r="5" spans="1:3" s="116" customFormat="1" x14ac:dyDescent="0.25">
      <c r="A5" s="97"/>
      <c r="B5" s="98" t="s">
        <v>87</v>
      </c>
      <c r="C5" s="98" t="s">
        <v>88</v>
      </c>
    </row>
    <row r="6" spans="1:3" ht="11.25" x14ac:dyDescent="0.15">
      <c r="A6" s="67" t="s">
        <v>160</v>
      </c>
      <c r="B6" s="154">
        <f>SUM(B7:B17)</f>
        <v>6323569</v>
      </c>
      <c r="C6" s="155">
        <f>B6/$B$6</f>
        <v>1</v>
      </c>
    </row>
    <row r="7" spans="1:3" x14ac:dyDescent="0.15">
      <c r="A7" s="93" t="s">
        <v>134</v>
      </c>
      <c r="B7" s="156">
        <v>595307</v>
      </c>
      <c r="C7" s="157">
        <f t="shared" ref="C7:C17" si="0">B7/$B$6</f>
        <v>9.4140982726684877E-2</v>
      </c>
    </row>
    <row r="8" spans="1:3" x14ac:dyDescent="0.15">
      <c r="A8" s="93" t="s">
        <v>135</v>
      </c>
      <c r="B8" s="156">
        <v>207465</v>
      </c>
      <c r="C8" s="157">
        <f t="shared" si="0"/>
        <v>3.2808213209976837E-2</v>
      </c>
    </row>
    <row r="9" spans="1:3" x14ac:dyDescent="0.15">
      <c r="A9" s="93" t="s">
        <v>136</v>
      </c>
      <c r="B9" s="156">
        <v>95533</v>
      </c>
      <c r="C9" s="157">
        <f t="shared" si="0"/>
        <v>1.5107449606385255E-2</v>
      </c>
    </row>
    <row r="10" spans="1:3" x14ac:dyDescent="0.15">
      <c r="A10" s="93" t="s">
        <v>137</v>
      </c>
      <c r="B10" s="156">
        <v>233555</v>
      </c>
      <c r="C10" s="157">
        <f t="shared" si="0"/>
        <v>3.6934047845449305E-2</v>
      </c>
    </row>
    <row r="11" spans="1:3" x14ac:dyDescent="0.15">
      <c r="A11" s="93" t="s">
        <v>138</v>
      </c>
      <c r="B11" s="156">
        <v>3555123</v>
      </c>
      <c r="C11" s="157">
        <f t="shared" si="0"/>
        <v>0.56220197802854688</v>
      </c>
    </row>
    <row r="12" spans="1:3" x14ac:dyDescent="0.15">
      <c r="A12" s="93" t="s">
        <v>139</v>
      </c>
      <c r="B12" s="156">
        <v>145432</v>
      </c>
      <c r="C12" s="157">
        <f t="shared" si="0"/>
        <v>2.299840485649797E-2</v>
      </c>
    </row>
    <row r="13" spans="1:3" x14ac:dyDescent="0.15">
      <c r="A13" s="93" t="s">
        <v>140</v>
      </c>
      <c r="B13" s="156">
        <v>444439</v>
      </c>
      <c r="C13" s="157">
        <f t="shared" si="0"/>
        <v>7.0282936740312316E-2</v>
      </c>
    </row>
    <row r="14" spans="1:3" x14ac:dyDescent="0.15">
      <c r="A14" s="93" t="s">
        <v>141</v>
      </c>
      <c r="B14" s="156">
        <v>466102</v>
      </c>
      <c r="C14" s="157">
        <f t="shared" si="0"/>
        <v>7.3708692037676826E-2</v>
      </c>
    </row>
    <row r="15" spans="1:3" x14ac:dyDescent="0.15">
      <c r="A15" s="93" t="s">
        <v>142</v>
      </c>
      <c r="B15" s="156">
        <v>215884</v>
      </c>
      <c r="C15" s="157">
        <f t="shared" si="0"/>
        <v>3.4139581619177399E-2</v>
      </c>
    </row>
    <row r="16" spans="1:3" x14ac:dyDescent="0.15">
      <c r="A16" s="93" t="s">
        <v>143</v>
      </c>
      <c r="B16" s="156">
        <v>267452</v>
      </c>
      <c r="C16" s="157">
        <f t="shared" si="0"/>
        <v>4.2294470100666254E-2</v>
      </c>
    </row>
    <row r="17" spans="1:3" x14ac:dyDescent="0.15">
      <c r="A17" s="93" t="s">
        <v>144</v>
      </c>
      <c r="B17" s="156">
        <v>97277</v>
      </c>
      <c r="C17" s="157">
        <f t="shared" si="0"/>
        <v>1.5383243228626112E-2</v>
      </c>
    </row>
    <row r="18" spans="1:3" x14ac:dyDescent="0.15">
      <c r="A18" s="93"/>
      <c r="B18" s="93"/>
      <c r="C18" s="93"/>
    </row>
    <row r="19" spans="1:3" ht="11.25" customHeight="1" x14ac:dyDescent="0.15">
      <c r="A19" s="93" t="s">
        <v>161</v>
      </c>
      <c r="B19" s="93"/>
      <c r="C19" s="93"/>
    </row>
    <row r="20" spans="1:3" ht="11.25" customHeight="1" x14ac:dyDescent="0.15">
      <c r="A20" s="93" t="s">
        <v>81</v>
      </c>
      <c r="B20" s="93"/>
      <c r="C20" s="93"/>
    </row>
    <row r="21" spans="1:3" ht="11.25" customHeight="1" x14ac:dyDescent="0.15">
      <c r="A21" s="93" t="s">
        <v>83</v>
      </c>
      <c r="B21" s="93"/>
      <c r="C21" s="93"/>
    </row>
  </sheetData>
  <conditionalFormatting sqref="B6:C6 C7:C17">
    <cfRule type="expression" dxfId="4" priority="1">
      <formula>IF(AND(#REF!="2",#REF!="2"),1)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baseColWidth="10" defaultColWidth="9.140625" defaultRowHeight="10.5" x14ac:dyDescent="0.15"/>
  <cols>
    <col min="1" max="1" width="33.85546875" style="68" customWidth="1"/>
    <col min="2" max="2" width="13.42578125" style="68" customWidth="1"/>
    <col min="3" max="4" width="16.140625" style="68" customWidth="1"/>
    <col min="5" max="16384" width="9.140625" style="68"/>
  </cols>
  <sheetData>
    <row r="1" spans="1:4" x14ac:dyDescent="0.15">
      <c r="A1" s="93"/>
      <c r="B1" s="93"/>
      <c r="C1" s="93"/>
      <c r="D1" s="93"/>
    </row>
    <row r="2" spans="1:4" s="66" customFormat="1" x14ac:dyDescent="0.25">
      <c r="A2" s="65" t="s">
        <v>162</v>
      </c>
      <c r="B2" s="65"/>
      <c r="C2" s="65"/>
      <c r="D2" s="65"/>
    </row>
    <row r="3" spans="1:4" x14ac:dyDescent="0.15">
      <c r="A3" s="93"/>
      <c r="B3" s="93"/>
      <c r="C3" s="93"/>
      <c r="D3" s="93"/>
    </row>
    <row r="4" spans="1:4" s="116" customFormat="1" ht="11.25" x14ac:dyDescent="0.25">
      <c r="A4" s="158"/>
      <c r="B4" s="85" t="s">
        <v>163</v>
      </c>
      <c r="C4" s="85"/>
      <c r="D4" s="85"/>
    </row>
    <row r="5" spans="1:4" s="116" customFormat="1" ht="11.25" x14ac:dyDescent="0.25">
      <c r="A5" s="74" t="s">
        <v>164</v>
      </c>
      <c r="B5" s="69" t="s">
        <v>70</v>
      </c>
      <c r="C5" s="85" t="s">
        <v>165</v>
      </c>
      <c r="D5" s="85"/>
    </row>
    <row r="6" spans="1:4" s="116" customFormat="1" ht="11.25" x14ac:dyDescent="0.25">
      <c r="A6" s="159"/>
      <c r="B6" s="82"/>
      <c r="C6" s="85" t="s">
        <v>166</v>
      </c>
      <c r="D6" s="85" t="s">
        <v>167</v>
      </c>
    </row>
    <row r="7" spans="1:4" ht="13.7" customHeight="1" x14ac:dyDescent="0.15">
      <c r="A7" s="145" t="s">
        <v>21</v>
      </c>
      <c r="B7" s="160">
        <v>4521</v>
      </c>
      <c r="C7" s="160">
        <v>2426</v>
      </c>
      <c r="D7" s="160">
        <v>2095</v>
      </c>
    </row>
    <row r="8" spans="1:4" ht="13.7" customHeight="1" x14ac:dyDescent="0.15">
      <c r="A8" s="67" t="s">
        <v>168</v>
      </c>
      <c r="B8" s="160">
        <v>843</v>
      </c>
      <c r="C8" s="160">
        <v>488</v>
      </c>
      <c r="D8" s="160">
        <v>355</v>
      </c>
    </row>
    <row r="9" spans="1:4" ht="13.7" customHeight="1" x14ac:dyDescent="0.15">
      <c r="A9" s="67" t="s">
        <v>169</v>
      </c>
      <c r="B9" s="160">
        <v>1046</v>
      </c>
      <c r="C9" s="160">
        <v>631</v>
      </c>
      <c r="D9" s="160">
        <v>415</v>
      </c>
    </row>
    <row r="10" spans="1:4" ht="13.7" customHeight="1" x14ac:dyDescent="0.15">
      <c r="A10" s="67" t="s">
        <v>170</v>
      </c>
      <c r="B10" s="160">
        <v>955</v>
      </c>
      <c r="C10" s="160">
        <v>593</v>
      </c>
      <c r="D10" s="160">
        <v>362</v>
      </c>
    </row>
    <row r="11" spans="1:4" ht="13.7" customHeight="1" x14ac:dyDescent="0.15">
      <c r="A11" s="67" t="s">
        <v>171</v>
      </c>
      <c r="B11" s="160">
        <v>518</v>
      </c>
      <c r="C11" s="160">
        <v>316</v>
      </c>
      <c r="D11" s="160">
        <v>202</v>
      </c>
    </row>
    <row r="12" spans="1:4" ht="13.7" customHeight="1" x14ac:dyDescent="0.15">
      <c r="A12" s="67" t="s">
        <v>172</v>
      </c>
      <c r="B12" s="160">
        <v>1159</v>
      </c>
      <c r="C12" s="160">
        <v>398</v>
      </c>
      <c r="D12" s="160">
        <v>761</v>
      </c>
    </row>
    <row r="13" spans="1:4" ht="13.7" customHeight="1" x14ac:dyDescent="0.15">
      <c r="A13" s="67" t="s">
        <v>173</v>
      </c>
      <c r="B13" s="160">
        <v>3256</v>
      </c>
      <c r="C13" s="160">
        <v>1764</v>
      </c>
      <c r="D13" s="160">
        <v>1492</v>
      </c>
    </row>
    <row r="14" spans="1:4" ht="13.7" customHeight="1" x14ac:dyDescent="0.15">
      <c r="A14" s="93" t="s">
        <v>168</v>
      </c>
      <c r="B14" s="161">
        <v>625</v>
      </c>
      <c r="C14" s="162">
        <v>368</v>
      </c>
      <c r="D14" s="162">
        <v>257</v>
      </c>
    </row>
    <row r="15" spans="1:4" ht="13.7" customHeight="1" x14ac:dyDescent="0.15">
      <c r="A15" s="93" t="s">
        <v>169</v>
      </c>
      <c r="B15" s="161">
        <v>695</v>
      </c>
      <c r="C15" s="162">
        <v>414</v>
      </c>
      <c r="D15" s="162">
        <v>281</v>
      </c>
    </row>
    <row r="16" spans="1:4" ht="13.7" customHeight="1" x14ac:dyDescent="0.15">
      <c r="A16" s="93" t="s">
        <v>170</v>
      </c>
      <c r="B16" s="161">
        <v>827</v>
      </c>
      <c r="C16" s="162">
        <v>519</v>
      </c>
      <c r="D16" s="162">
        <v>308</v>
      </c>
    </row>
    <row r="17" spans="1:4" ht="13.7" customHeight="1" x14ac:dyDescent="0.15">
      <c r="A17" s="93" t="s">
        <v>171</v>
      </c>
      <c r="B17" s="161">
        <v>256</v>
      </c>
      <c r="C17" s="162">
        <v>156</v>
      </c>
      <c r="D17" s="162">
        <v>100</v>
      </c>
    </row>
    <row r="18" spans="1:4" ht="13.7" customHeight="1" x14ac:dyDescent="0.15">
      <c r="A18" s="93" t="s">
        <v>172</v>
      </c>
      <c r="B18" s="161">
        <v>853</v>
      </c>
      <c r="C18" s="162">
        <v>307</v>
      </c>
      <c r="D18" s="162">
        <v>546</v>
      </c>
    </row>
    <row r="19" spans="1:4" ht="13.7" customHeight="1" x14ac:dyDescent="0.15">
      <c r="A19" s="67" t="s">
        <v>174</v>
      </c>
      <c r="B19" s="160">
        <v>1265</v>
      </c>
      <c r="C19" s="160">
        <v>662</v>
      </c>
      <c r="D19" s="160">
        <v>603</v>
      </c>
    </row>
    <row r="20" spans="1:4" ht="13.7" customHeight="1" x14ac:dyDescent="0.15">
      <c r="A20" s="93" t="s">
        <v>168</v>
      </c>
      <c r="B20" s="161">
        <v>218</v>
      </c>
      <c r="C20" s="162">
        <v>120</v>
      </c>
      <c r="D20" s="162">
        <v>98</v>
      </c>
    </row>
    <row r="21" spans="1:4" ht="13.7" customHeight="1" x14ac:dyDescent="0.15">
      <c r="A21" s="93" t="s">
        <v>169</v>
      </c>
      <c r="B21" s="161">
        <v>351</v>
      </c>
      <c r="C21" s="162">
        <v>217</v>
      </c>
      <c r="D21" s="162">
        <v>134</v>
      </c>
    </row>
    <row r="22" spans="1:4" ht="13.7" customHeight="1" x14ac:dyDescent="0.15">
      <c r="A22" s="93" t="s">
        <v>170</v>
      </c>
      <c r="B22" s="161">
        <v>128</v>
      </c>
      <c r="C22" s="162">
        <v>74</v>
      </c>
      <c r="D22" s="162">
        <v>54</v>
      </c>
    </row>
    <row r="23" spans="1:4" ht="13.7" customHeight="1" x14ac:dyDescent="0.15">
      <c r="A23" s="93" t="s">
        <v>171</v>
      </c>
      <c r="B23" s="161">
        <v>262</v>
      </c>
      <c r="C23" s="162">
        <v>160</v>
      </c>
      <c r="D23" s="162">
        <v>102</v>
      </c>
    </row>
    <row r="24" spans="1:4" ht="13.7" customHeight="1" x14ac:dyDescent="0.15">
      <c r="A24" s="93" t="s">
        <v>172</v>
      </c>
      <c r="B24" s="161">
        <v>306</v>
      </c>
      <c r="C24" s="162">
        <v>91</v>
      </c>
      <c r="D24" s="162">
        <v>215</v>
      </c>
    </row>
    <row r="25" spans="1:4" x14ac:dyDescent="0.15">
      <c r="A25" s="93"/>
      <c r="B25" s="93"/>
      <c r="C25" s="93"/>
      <c r="D25" s="93"/>
    </row>
    <row r="26" spans="1:4" x14ac:dyDescent="0.15">
      <c r="A26" s="93" t="s">
        <v>175</v>
      </c>
      <c r="B26" s="93"/>
      <c r="C26" s="93"/>
      <c r="D26" s="93"/>
    </row>
    <row r="27" spans="1:4" x14ac:dyDescent="0.15">
      <c r="A27" s="93" t="s">
        <v>81</v>
      </c>
      <c r="B27" s="93"/>
      <c r="C27" s="93"/>
      <c r="D27" s="93"/>
    </row>
    <row r="28" spans="1:4" x14ac:dyDescent="0.15">
      <c r="A28" s="93" t="s">
        <v>176</v>
      </c>
      <c r="B28" s="93"/>
      <c r="C28" s="93"/>
      <c r="D28" s="93"/>
    </row>
    <row r="29" spans="1:4" x14ac:dyDescent="0.15">
      <c r="A29" s="93" t="s">
        <v>83</v>
      </c>
      <c r="B29" s="93"/>
      <c r="C29" s="93"/>
      <c r="D29" s="93"/>
    </row>
  </sheetData>
  <conditionalFormatting sqref="B19:D19 B20:B24 B14:B18 B7:D13">
    <cfRule type="expression" dxfId="3" priority="1">
      <formula>IF(AND(#REF!="2",#REF!="2"),1)</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ColWidth="9.140625" defaultRowHeight="10.5" x14ac:dyDescent="0.15"/>
  <cols>
    <col min="1" max="1" width="28.5703125" style="68" customWidth="1"/>
    <col min="2" max="2" width="48.28515625" style="68" bestFit="1" customWidth="1"/>
    <col min="3" max="16384" width="9.140625" style="68"/>
  </cols>
  <sheetData>
    <row r="1" spans="1:2" x14ac:dyDescent="0.15">
      <c r="A1" s="93"/>
      <c r="B1" s="93"/>
    </row>
    <row r="2" spans="1:2" s="163" customFormat="1" x14ac:dyDescent="0.25">
      <c r="A2" s="65" t="s">
        <v>177</v>
      </c>
      <c r="B2" s="65"/>
    </row>
    <row r="3" spans="1:2" x14ac:dyDescent="0.15">
      <c r="A3" s="93"/>
      <c r="B3" s="93"/>
    </row>
    <row r="4" spans="1:2" ht="15" customHeight="1" x14ac:dyDescent="0.15">
      <c r="A4" s="85" t="s">
        <v>178</v>
      </c>
      <c r="B4" s="85" t="s">
        <v>179</v>
      </c>
    </row>
    <row r="5" spans="1:2" ht="11.25" x14ac:dyDescent="0.15">
      <c r="A5" s="150" t="s">
        <v>160</v>
      </c>
      <c r="B5" s="164">
        <v>96594229750</v>
      </c>
    </row>
    <row r="6" spans="1:2" x14ac:dyDescent="0.15">
      <c r="A6" s="102" t="s">
        <v>141</v>
      </c>
      <c r="B6" s="165">
        <v>87007693021</v>
      </c>
    </row>
    <row r="7" spans="1:2" x14ac:dyDescent="0.15">
      <c r="A7" s="102" t="s">
        <v>180</v>
      </c>
      <c r="B7" s="165">
        <v>2299396599</v>
      </c>
    </row>
    <row r="8" spans="1:2" x14ac:dyDescent="0.15">
      <c r="A8" s="102" t="s">
        <v>181</v>
      </c>
      <c r="B8" s="165">
        <v>7287140130</v>
      </c>
    </row>
    <row r="9" spans="1:2" x14ac:dyDescent="0.15">
      <c r="A9" s="93"/>
      <c r="B9" s="166"/>
    </row>
    <row r="10" spans="1:2" x14ac:dyDescent="0.15">
      <c r="A10" s="66" t="s">
        <v>175</v>
      </c>
      <c r="B10" s="66"/>
    </row>
    <row r="11" spans="1:2" x14ac:dyDescent="0.15">
      <c r="A11" s="66" t="s">
        <v>81</v>
      </c>
      <c r="B11" s="66"/>
    </row>
    <row r="12" spans="1:2" x14ac:dyDescent="0.15">
      <c r="A12" s="66" t="s">
        <v>83</v>
      </c>
      <c r="B12" s="66"/>
    </row>
  </sheetData>
  <conditionalFormatting sqref="B5">
    <cfRule type="expression" dxfId="2" priority="1">
      <formula>IF(AND(#REF!="2",#REF!="2"),1)</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9.140625" defaultRowHeight="10.5" x14ac:dyDescent="0.15"/>
  <cols>
    <col min="1" max="1" width="27.7109375" style="68" customWidth="1"/>
    <col min="2" max="2" width="48.28515625" style="68" bestFit="1" customWidth="1"/>
    <col min="3" max="16384" width="9.140625" style="68"/>
  </cols>
  <sheetData>
    <row r="1" spans="1:2" x14ac:dyDescent="0.15">
      <c r="A1" s="93"/>
      <c r="B1" s="93"/>
    </row>
    <row r="2" spans="1:2" s="66" customFormat="1" x14ac:dyDescent="0.25">
      <c r="A2" s="65" t="s">
        <v>182</v>
      </c>
      <c r="B2" s="65"/>
    </row>
    <row r="3" spans="1:2" x14ac:dyDescent="0.15">
      <c r="A3" s="93"/>
      <c r="B3" s="93"/>
    </row>
    <row r="4" spans="1:2" ht="15" customHeight="1" x14ac:dyDescent="0.15">
      <c r="A4" s="98" t="s">
        <v>183</v>
      </c>
      <c r="B4" s="98" t="s">
        <v>184</v>
      </c>
    </row>
    <row r="5" spans="1:2" ht="11.25" x14ac:dyDescent="0.15">
      <c r="A5" s="150" t="s">
        <v>160</v>
      </c>
      <c r="B5" s="167">
        <v>71801233118</v>
      </c>
    </row>
    <row r="6" spans="1:2" x14ac:dyDescent="0.15">
      <c r="A6" s="102" t="s">
        <v>185</v>
      </c>
      <c r="B6" s="156">
        <v>34606452504</v>
      </c>
    </row>
    <row r="7" spans="1:2" x14ac:dyDescent="0.15">
      <c r="A7" s="102" t="s">
        <v>186</v>
      </c>
      <c r="B7" s="156">
        <v>11093011817</v>
      </c>
    </row>
    <row r="8" spans="1:2" x14ac:dyDescent="0.15">
      <c r="A8" s="102" t="s">
        <v>187</v>
      </c>
      <c r="B8" s="156">
        <v>3115485483</v>
      </c>
    </row>
    <row r="9" spans="1:2" x14ac:dyDescent="0.15">
      <c r="A9" s="102" t="s">
        <v>188</v>
      </c>
      <c r="B9" s="156">
        <v>6014242745</v>
      </c>
    </row>
    <row r="10" spans="1:2" x14ac:dyDescent="0.15">
      <c r="A10" s="102" t="s">
        <v>189</v>
      </c>
      <c r="B10" s="156">
        <v>7668138445</v>
      </c>
    </row>
    <row r="11" spans="1:2" x14ac:dyDescent="0.15">
      <c r="A11" s="102" t="s">
        <v>190</v>
      </c>
      <c r="B11" s="156">
        <v>9303902124</v>
      </c>
    </row>
    <row r="12" spans="1:2" x14ac:dyDescent="0.15">
      <c r="A12" s="93"/>
      <c r="B12" s="93"/>
    </row>
    <row r="13" spans="1:2" x14ac:dyDescent="0.15">
      <c r="A13" s="93" t="s">
        <v>175</v>
      </c>
      <c r="B13" s="93"/>
    </row>
    <row r="14" spans="1:2" x14ac:dyDescent="0.15">
      <c r="A14" s="93" t="s">
        <v>81</v>
      </c>
      <c r="B14" s="93"/>
    </row>
    <row r="15" spans="1:2" x14ac:dyDescent="0.15">
      <c r="A15" s="93" t="s">
        <v>83</v>
      </c>
      <c r="B15" s="93"/>
    </row>
  </sheetData>
  <conditionalFormatting sqref="B5">
    <cfRule type="expression" dxfId="1" priority="1">
      <formula>IF(AND(#REF!="2",#REF!="2"),1)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9.140625" defaultRowHeight="10.5" x14ac:dyDescent="0.15"/>
  <cols>
    <col min="1" max="1" width="30" style="68" customWidth="1"/>
    <col min="2" max="2" width="18.5703125" style="68" customWidth="1"/>
    <col min="3" max="4" width="21.42578125" style="68" customWidth="1"/>
    <col min="5" max="16384" width="9.140625" style="68"/>
  </cols>
  <sheetData>
    <row r="1" spans="1:4" x14ac:dyDescent="0.15">
      <c r="A1" s="168"/>
      <c r="B1" s="93"/>
      <c r="C1" s="93"/>
      <c r="D1" s="93"/>
    </row>
    <row r="2" spans="1:4" s="66" customFormat="1" x14ac:dyDescent="0.25">
      <c r="A2" s="65" t="s">
        <v>191</v>
      </c>
      <c r="B2" s="65"/>
      <c r="C2" s="65"/>
      <c r="D2" s="65"/>
    </row>
    <row r="3" spans="1:4" x14ac:dyDescent="0.15">
      <c r="A3" s="93"/>
      <c r="B3" s="93"/>
      <c r="C3" s="93"/>
      <c r="D3" s="93"/>
    </row>
    <row r="4" spans="1:4" s="116" customFormat="1" ht="21" x14ac:dyDescent="0.25">
      <c r="A4" s="98" t="s">
        <v>192</v>
      </c>
      <c r="B4" s="98" t="s">
        <v>193</v>
      </c>
      <c r="C4" s="169" t="s">
        <v>194</v>
      </c>
      <c r="D4" s="169" t="s">
        <v>195</v>
      </c>
    </row>
    <row r="5" spans="1:4" ht="11.25" x14ac:dyDescent="0.15">
      <c r="A5" s="99" t="s">
        <v>196</v>
      </c>
      <c r="B5" s="170">
        <v>790</v>
      </c>
      <c r="C5" s="170">
        <v>96594229750</v>
      </c>
      <c r="D5" s="170">
        <v>71801233118</v>
      </c>
    </row>
    <row r="6" spans="1:4" x14ac:dyDescent="0.15">
      <c r="A6" s="171" t="s">
        <v>197</v>
      </c>
      <c r="B6" s="156">
        <v>476</v>
      </c>
      <c r="C6" s="156">
        <v>7623041374</v>
      </c>
      <c r="D6" s="156">
        <v>5702595210</v>
      </c>
    </row>
    <row r="7" spans="1:4" x14ac:dyDescent="0.15">
      <c r="A7" s="171" t="s">
        <v>198</v>
      </c>
      <c r="B7" s="156">
        <v>195</v>
      </c>
      <c r="C7" s="156">
        <v>8675015034</v>
      </c>
      <c r="D7" s="156">
        <v>5783405003</v>
      </c>
    </row>
    <row r="8" spans="1:4" x14ac:dyDescent="0.15">
      <c r="A8" s="171" t="s">
        <v>199</v>
      </c>
      <c r="B8" s="156">
        <v>117</v>
      </c>
      <c r="C8" s="156">
        <v>62745828328</v>
      </c>
      <c r="D8" s="156">
        <v>47956159981</v>
      </c>
    </row>
    <row r="9" spans="1:4" x14ac:dyDescent="0.15">
      <c r="A9" s="171" t="s">
        <v>200</v>
      </c>
      <c r="B9" s="156">
        <v>2</v>
      </c>
      <c r="C9" s="156">
        <v>17550345014</v>
      </c>
      <c r="D9" s="156">
        <v>12359072924</v>
      </c>
    </row>
    <row r="10" spans="1:4" x14ac:dyDescent="0.15">
      <c r="A10" s="93"/>
      <c r="B10" s="93"/>
      <c r="C10" s="93"/>
      <c r="D10" s="93"/>
    </row>
    <row r="11" spans="1:4" ht="11.25" customHeight="1" x14ac:dyDescent="0.15">
      <c r="A11" s="172" t="s">
        <v>201</v>
      </c>
      <c r="B11" s="172"/>
      <c r="C11" s="172"/>
      <c r="D11" s="172"/>
    </row>
    <row r="12" spans="1:4" ht="11.25" customHeight="1" x14ac:dyDescent="0.15">
      <c r="A12" s="93" t="s">
        <v>94</v>
      </c>
      <c r="B12" s="172"/>
      <c r="C12" s="172"/>
      <c r="D12" s="172"/>
    </row>
    <row r="13" spans="1:4" ht="11.25" customHeight="1" x14ac:dyDescent="0.15">
      <c r="A13" s="172" t="s">
        <v>95</v>
      </c>
      <c r="B13" s="172"/>
      <c r="C13" s="172"/>
      <c r="D13" s="172"/>
    </row>
    <row r="14" spans="1:4" ht="11.25" customHeight="1" x14ac:dyDescent="0.15">
      <c r="A14" s="172" t="s">
        <v>83</v>
      </c>
      <c r="B14" s="172"/>
      <c r="C14" s="172"/>
      <c r="D14" s="172"/>
    </row>
  </sheetData>
  <conditionalFormatting sqref="B5:D5">
    <cfRule type="expression" dxfId="0" priority="1">
      <formula>IF(AND(#REF!="2",#REF!="2"),1)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heetViews>
  <sheetFormatPr baseColWidth="10" defaultColWidth="11.42578125" defaultRowHeight="10.5" x14ac:dyDescent="0.25"/>
  <cols>
    <col min="1" max="1" width="22.28515625" style="26" customWidth="1"/>
    <col min="2" max="2" width="20" style="26" customWidth="1"/>
    <col min="3" max="3" width="23.28515625" style="26" customWidth="1"/>
    <col min="4" max="4" width="11.42578125" style="26"/>
    <col min="5" max="5" width="17.7109375" style="26" customWidth="1"/>
    <col min="6" max="16384" width="11.42578125" style="26"/>
  </cols>
  <sheetData>
    <row r="1" spans="1:3" x14ac:dyDescent="0.25">
      <c r="A1" s="32"/>
    </row>
    <row r="2" spans="1:3" x14ac:dyDescent="0.25">
      <c r="A2" s="32" t="s">
        <v>202</v>
      </c>
      <c r="B2" s="32"/>
      <c r="C2" s="32"/>
    </row>
    <row r="3" spans="1:3" x14ac:dyDescent="0.25">
      <c r="A3" s="173"/>
      <c r="B3" s="173"/>
      <c r="C3" s="173"/>
    </row>
    <row r="4" spans="1:3" ht="11.25" x14ac:dyDescent="0.25">
      <c r="A4" s="174" t="s">
        <v>203</v>
      </c>
      <c r="B4" s="174" t="s">
        <v>204</v>
      </c>
      <c r="C4" s="174" t="s">
        <v>205</v>
      </c>
    </row>
    <row r="5" spans="1:3" ht="11.25" customHeight="1" x14ac:dyDescent="0.25">
      <c r="A5" s="175" t="s">
        <v>206</v>
      </c>
      <c r="B5" s="176"/>
      <c r="C5" s="177">
        <v>893</v>
      </c>
    </row>
    <row r="6" spans="1:3" ht="11.25" customHeight="1" x14ac:dyDescent="0.25">
      <c r="A6" s="178" t="s">
        <v>207</v>
      </c>
      <c r="B6" s="179" t="s">
        <v>208</v>
      </c>
      <c r="C6" s="180">
        <v>721</v>
      </c>
    </row>
    <row r="7" spans="1:3" ht="11.25" customHeight="1" x14ac:dyDescent="0.25">
      <c r="A7" s="178" t="s">
        <v>209</v>
      </c>
      <c r="B7" s="179" t="s">
        <v>208</v>
      </c>
      <c r="C7" s="180">
        <v>83</v>
      </c>
    </row>
    <row r="8" spans="1:3" ht="11.25" customHeight="1" x14ac:dyDescent="0.25">
      <c r="A8" s="178" t="s">
        <v>210</v>
      </c>
      <c r="B8" s="179" t="s">
        <v>208</v>
      </c>
      <c r="C8" s="180">
        <v>84</v>
      </c>
    </row>
    <row r="9" spans="1:3" ht="11.25" x14ac:dyDescent="0.25">
      <c r="A9" s="178" t="s">
        <v>211</v>
      </c>
      <c r="B9" s="179" t="s">
        <v>208</v>
      </c>
      <c r="C9" s="180">
        <v>5</v>
      </c>
    </row>
    <row r="11" spans="1:3" x14ac:dyDescent="0.25">
      <c r="A11" s="178" t="s">
        <v>212</v>
      </c>
    </row>
    <row r="12" spans="1:3" x14ac:dyDescent="0.25">
      <c r="A12" s="178" t="s">
        <v>213</v>
      </c>
    </row>
    <row r="13" spans="1:3" x14ac:dyDescent="0.25">
      <c r="A13" s="178" t="s">
        <v>214</v>
      </c>
    </row>
    <row r="14" spans="1:3" x14ac:dyDescent="0.25">
      <c r="A14" s="178" t="s">
        <v>215</v>
      </c>
    </row>
    <row r="15" spans="1:3" x14ac:dyDescent="0.25">
      <c r="A15" s="178" t="s">
        <v>216</v>
      </c>
    </row>
    <row r="16" spans="1:3" x14ac:dyDescent="0.25">
      <c r="A16" s="181" t="s">
        <v>217</v>
      </c>
    </row>
    <row r="21" spans="1:3" x14ac:dyDescent="0.25">
      <c r="A21" s="32"/>
      <c r="B21" s="32"/>
      <c r="C21" s="32"/>
    </row>
    <row r="22" spans="1:3" x14ac:dyDescent="0.25">
      <c r="A22" s="178"/>
    </row>
    <row r="23" spans="1:3" x14ac:dyDescent="0.25">
      <c r="A23" s="178"/>
    </row>
    <row r="24" spans="1:3" x14ac:dyDescent="0.25">
      <c r="A24" s="178"/>
    </row>
    <row r="25" spans="1:3" x14ac:dyDescent="0.25">
      <c r="A25" s="178"/>
    </row>
    <row r="26" spans="1:3" x14ac:dyDescent="0.25">
      <c r="A26" s="178"/>
    </row>
  </sheetData>
  <pageMargins left="0.7" right="0.7" top="0.75" bottom="0.75" header="0.3" footer="0.3"/>
  <pageSetup paperSize="14"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baseColWidth="10" defaultColWidth="11.42578125" defaultRowHeight="10.5" x14ac:dyDescent="0.25"/>
  <cols>
    <col min="1" max="1" width="19.5703125" style="26" customWidth="1"/>
    <col min="2" max="2" width="21.42578125" style="26" customWidth="1"/>
    <col min="3" max="3" width="28.5703125" style="26" customWidth="1"/>
    <col min="4" max="16384" width="11.42578125" style="26"/>
  </cols>
  <sheetData>
    <row r="1" spans="1:6" x14ac:dyDescent="0.25">
      <c r="C1" s="182"/>
    </row>
    <row r="2" spans="1:6" ht="11.25" x14ac:dyDescent="0.25">
      <c r="A2" s="183" t="s">
        <v>218</v>
      </c>
      <c r="B2" s="184"/>
      <c r="C2" s="184"/>
    </row>
    <row r="3" spans="1:6" ht="11.25" customHeight="1" x14ac:dyDescent="0.25">
      <c r="A3" s="184"/>
      <c r="B3" s="184"/>
      <c r="C3" s="184"/>
    </row>
    <row r="4" spans="1:6" ht="11.25" x14ac:dyDescent="0.25">
      <c r="A4" s="185" t="s">
        <v>219</v>
      </c>
      <c r="B4" s="185" t="s">
        <v>220</v>
      </c>
      <c r="C4" s="186" t="s">
        <v>221</v>
      </c>
    </row>
    <row r="5" spans="1:6" ht="11.25" customHeight="1" x14ac:dyDescent="0.25">
      <c r="A5" s="184" t="s">
        <v>60</v>
      </c>
      <c r="B5" s="187"/>
      <c r="C5" s="188">
        <v>102</v>
      </c>
      <c r="F5" s="189"/>
    </row>
    <row r="6" spans="1:6" ht="11.25" customHeight="1" x14ac:dyDescent="0.25">
      <c r="A6" s="24" t="s">
        <v>222</v>
      </c>
      <c r="B6" s="190" t="s">
        <v>208</v>
      </c>
      <c r="C6" s="180">
        <v>8</v>
      </c>
    </row>
    <row r="7" spans="1:6" ht="11.25" customHeight="1" x14ac:dyDescent="0.25">
      <c r="A7" s="24" t="s">
        <v>223</v>
      </c>
      <c r="B7" s="190" t="s">
        <v>208</v>
      </c>
      <c r="C7" s="180">
        <v>25</v>
      </c>
    </row>
    <row r="8" spans="1:6" ht="11.25" customHeight="1" x14ac:dyDescent="0.25">
      <c r="A8" s="24" t="s">
        <v>224</v>
      </c>
      <c r="B8" s="190" t="s">
        <v>208</v>
      </c>
      <c r="C8" s="180">
        <v>64</v>
      </c>
    </row>
    <row r="9" spans="1:6" ht="11.25" customHeight="1" x14ac:dyDescent="0.25">
      <c r="A9" s="24" t="s">
        <v>225</v>
      </c>
      <c r="B9" s="190" t="s">
        <v>208</v>
      </c>
      <c r="C9" s="180">
        <v>5</v>
      </c>
    </row>
    <row r="10" spans="1:6" x14ac:dyDescent="0.25">
      <c r="A10" s="24"/>
      <c r="B10" s="190"/>
      <c r="C10" s="190"/>
    </row>
    <row r="11" spans="1:6" x14ac:dyDescent="0.25">
      <c r="A11" s="191" t="s">
        <v>226</v>
      </c>
      <c r="B11" s="24"/>
      <c r="C11" s="24"/>
    </row>
    <row r="12" spans="1:6" x14ac:dyDescent="0.25">
      <c r="A12" s="191" t="s">
        <v>227</v>
      </c>
      <c r="B12" s="24"/>
      <c r="C12" s="24"/>
    </row>
    <row r="13" spans="1:6" x14ac:dyDescent="0.25">
      <c r="A13" s="178" t="s">
        <v>228</v>
      </c>
      <c r="B13" s="192"/>
      <c r="C13" s="192"/>
    </row>
    <row r="14" spans="1:6" x14ac:dyDescent="0.25">
      <c r="A14" s="178" t="s">
        <v>229</v>
      </c>
      <c r="B14" s="192"/>
      <c r="C14" s="192"/>
    </row>
    <row r="15" spans="1:6" x14ac:dyDescent="0.25">
      <c r="A15" s="178" t="s">
        <v>230</v>
      </c>
      <c r="B15" s="192"/>
      <c r="C15" s="192"/>
    </row>
    <row r="16" spans="1:6" x14ac:dyDescent="0.25">
      <c r="A16" s="193" t="s">
        <v>231</v>
      </c>
      <c r="B16" s="192"/>
      <c r="C16" s="192"/>
    </row>
    <row r="17" spans="1:3" x14ac:dyDescent="0.25">
      <c r="A17" s="194" t="s">
        <v>217</v>
      </c>
      <c r="B17" s="24"/>
      <c r="C17" s="24"/>
    </row>
  </sheetData>
  <pageMargins left="0.7" right="0.7" top="0.75" bottom="0.75" header="0.3" footer="0.3"/>
  <pageSetup paperSize="14"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baseColWidth="10" defaultColWidth="11.42578125" defaultRowHeight="10.5" x14ac:dyDescent="0.15"/>
  <cols>
    <col min="1" max="1" width="17.140625" style="196" customWidth="1"/>
    <col min="2" max="11" width="11.5703125" style="196" customWidth="1"/>
    <col min="12" max="16384" width="11.42578125" style="196"/>
  </cols>
  <sheetData>
    <row r="1" spans="1:11" x14ac:dyDescent="0.15">
      <c r="A1" s="195"/>
    </row>
    <row r="2" spans="1:11" ht="11.25" x14ac:dyDescent="0.15">
      <c r="A2" s="32" t="s">
        <v>232</v>
      </c>
      <c r="B2" s="32"/>
      <c r="C2" s="32"/>
      <c r="D2" s="32"/>
      <c r="E2" s="32"/>
      <c r="F2" s="32"/>
      <c r="G2" s="32"/>
    </row>
    <row r="3" spans="1:11" x14ac:dyDescent="0.15">
      <c r="A3" s="197"/>
    </row>
    <row r="4" spans="1:11" ht="11.25" customHeight="1" x14ac:dyDescent="0.15">
      <c r="A4" s="198" t="s">
        <v>46</v>
      </c>
      <c r="B4" s="199">
        <v>2017</v>
      </c>
      <c r="C4" s="199"/>
      <c r="D4" s="199">
        <v>2018</v>
      </c>
      <c r="E4" s="199"/>
      <c r="F4" s="199">
        <v>2019</v>
      </c>
      <c r="G4" s="199"/>
      <c r="H4" s="199">
        <v>2020</v>
      </c>
      <c r="I4" s="200"/>
      <c r="J4" s="199">
        <v>2021</v>
      </c>
      <c r="K4" s="200"/>
    </row>
    <row r="5" spans="1:11" ht="11.25" customHeight="1" x14ac:dyDescent="0.15">
      <c r="A5" s="201"/>
      <c r="B5" s="199" t="s">
        <v>233</v>
      </c>
      <c r="C5" s="199" t="s">
        <v>60</v>
      </c>
      <c r="D5" s="199" t="s">
        <v>233</v>
      </c>
      <c r="E5" s="199" t="s">
        <v>60</v>
      </c>
      <c r="F5" s="199" t="s">
        <v>233</v>
      </c>
      <c r="G5" s="199" t="s">
        <v>60</v>
      </c>
      <c r="H5" s="199" t="s">
        <v>233</v>
      </c>
      <c r="I5" s="202" t="s">
        <v>60</v>
      </c>
      <c r="J5" s="199" t="s">
        <v>233</v>
      </c>
      <c r="K5" s="202" t="s">
        <v>60</v>
      </c>
    </row>
    <row r="6" spans="1:11" x14ac:dyDescent="0.15">
      <c r="A6" s="203" t="s">
        <v>21</v>
      </c>
      <c r="B6" s="204">
        <v>50</v>
      </c>
      <c r="C6" s="204">
        <v>813</v>
      </c>
      <c r="D6" s="204">
        <v>83</v>
      </c>
      <c r="E6" s="204">
        <v>896</v>
      </c>
      <c r="F6" s="204">
        <v>88</v>
      </c>
      <c r="G6" s="204">
        <v>984</v>
      </c>
      <c r="H6" s="204">
        <v>114</v>
      </c>
      <c r="I6" s="204">
        <v>1098</v>
      </c>
      <c r="J6" s="204">
        <v>161</v>
      </c>
      <c r="K6" s="204">
        <v>1259</v>
      </c>
    </row>
    <row r="7" spans="1:11" x14ac:dyDescent="0.15">
      <c r="A7" s="196" t="s">
        <v>22</v>
      </c>
      <c r="B7" s="205">
        <v>1</v>
      </c>
      <c r="C7" s="205">
        <v>8</v>
      </c>
      <c r="D7" s="205">
        <v>0</v>
      </c>
      <c r="E7" s="205">
        <v>8</v>
      </c>
      <c r="F7" s="205">
        <v>0</v>
      </c>
      <c r="G7" s="205">
        <v>8</v>
      </c>
      <c r="H7" s="205">
        <v>2</v>
      </c>
      <c r="I7" s="196">
        <v>10</v>
      </c>
      <c r="J7" s="205">
        <v>1</v>
      </c>
      <c r="K7" s="196">
        <v>11</v>
      </c>
    </row>
    <row r="8" spans="1:11" x14ac:dyDescent="0.15">
      <c r="A8" s="196" t="s">
        <v>23</v>
      </c>
      <c r="B8" s="205">
        <v>0</v>
      </c>
      <c r="C8" s="205">
        <v>15</v>
      </c>
      <c r="D8" s="205">
        <v>0</v>
      </c>
      <c r="E8" s="205">
        <v>15</v>
      </c>
      <c r="F8" s="205">
        <v>0</v>
      </c>
      <c r="G8" s="205">
        <v>15</v>
      </c>
      <c r="H8" s="205">
        <v>2</v>
      </c>
      <c r="I8" s="196">
        <v>17</v>
      </c>
      <c r="J8" s="205">
        <v>1</v>
      </c>
      <c r="K8" s="196">
        <v>18</v>
      </c>
    </row>
    <row r="9" spans="1:11" x14ac:dyDescent="0.15">
      <c r="A9" s="196" t="s">
        <v>24</v>
      </c>
      <c r="B9" s="205">
        <v>0</v>
      </c>
      <c r="C9" s="205">
        <v>14</v>
      </c>
      <c r="D9" s="205">
        <v>0</v>
      </c>
      <c r="E9" s="205">
        <v>14</v>
      </c>
      <c r="F9" s="205">
        <v>1</v>
      </c>
      <c r="G9" s="205">
        <v>15</v>
      </c>
      <c r="H9" s="205">
        <v>1</v>
      </c>
      <c r="I9" s="196">
        <v>16</v>
      </c>
      <c r="J9" s="205">
        <v>1</v>
      </c>
      <c r="K9" s="196">
        <v>17</v>
      </c>
    </row>
    <row r="10" spans="1:11" x14ac:dyDescent="0.15">
      <c r="A10" s="196" t="s">
        <v>25</v>
      </c>
      <c r="B10" s="205">
        <v>0</v>
      </c>
      <c r="C10" s="205">
        <v>20</v>
      </c>
      <c r="D10" s="205">
        <v>2</v>
      </c>
      <c r="E10" s="205">
        <v>22</v>
      </c>
      <c r="F10" s="205">
        <v>0</v>
      </c>
      <c r="G10" s="205">
        <v>22</v>
      </c>
      <c r="H10" s="205">
        <v>0</v>
      </c>
      <c r="I10" s="196">
        <v>22</v>
      </c>
      <c r="J10" s="205">
        <v>3</v>
      </c>
      <c r="K10" s="196">
        <v>25</v>
      </c>
    </row>
    <row r="11" spans="1:11" x14ac:dyDescent="0.15">
      <c r="A11" s="196" t="s">
        <v>26</v>
      </c>
      <c r="B11" s="205">
        <v>1</v>
      </c>
      <c r="C11" s="205">
        <v>52</v>
      </c>
      <c r="D11" s="205">
        <v>0</v>
      </c>
      <c r="E11" s="205">
        <v>52</v>
      </c>
      <c r="F11" s="205">
        <v>2</v>
      </c>
      <c r="G11" s="205">
        <v>54</v>
      </c>
      <c r="H11" s="205">
        <v>11</v>
      </c>
      <c r="I11" s="196">
        <v>65</v>
      </c>
      <c r="J11" s="205">
        <v>9</v>
      </c>
      <c r="K11" s="196">
        <v>74</v>
      </c>
    </row>
    <row r="12" spans="1:11" x14ac:dyDescent="0.15">
      <c r="A12" s="196" t="s">
        <v>27</v>
      </c>
      <c r="B12" s="205">
        <v>2</v>
      </c>
      <c r="C12" s="205">
        <v>107</v>
      </c>
      <c r="D12" s="205">
        <v>2</v>
      </c>
      <c r="E12" s="205">
        <v>109</v>
      </c>
      <c r="F12" s="205">
        <v>0</v>
      </c>
      <c r="G12" s="205">
        <v>109</v>
      </c>
      <c r="H12" s="205">
        <v>22</v>
      </c>
      <c r="I12" s="196">
        <v>131</v>
      </c>
      <c r="J12" s="205">
        <v>31</v>
      </c>
      <c r="K12" s="196">
        <v>162</v>
      </c>
    </row>
    <row r="13" spans="1:11" x14ac:dyDescent="0.15">
      <c r="A13" s="196" t="s">
        <v>28</v>
      </c>
      <c r="B13" s="205">
        <v>18</v>
      </c>
      <c r="C13" s="205">
        <v>124</v>
      </c>
      <c r="D13" s="205">
        <v>23</v>
      </c>
      <c r="E13" s="205">
        <v>147</v>
      </c>
      <c r="F13" s="205">
        <v>46</v>
      </c>
      <c r="G13" s="205">
        <v>193</v>
      </c>
      <c r="H13" s="205">
        <v>29</v>
      </c>
      <c r="I13" s="196">
        <v>222</v>
      </c>
      <c r="J13" s="205">
        <v>40</v>
      </c>
      <c r="K13" s="196">
        <v>262</v>
      </c>
    </row>
    <row r="14" spans="1:11" x14ac:dyDescent="0.15">
      <c r="A14" s="196" t="s">
        <v>29</v>
      </c>
      <c r="B14" s="205">
        <v>5</v>
      </c>
      <c r="C14" s="205">
        <v>60</v>
      </c>
      <c r="D14" s="205">
        <v>16</v>
      </c>
      <c r="E14" s="205">
        <v>76</v>
      </c>
      <c r="F14" s="205">
        <v>5</v>
      </c>
      <c r="G14" s="205">
        <v>81</v>
      </c>
      <c r="H14" s="205">
        <v>8</v>
      </c>
      <c r="I14" s="196">
        <v>89</v>
      </c>
      <c r="J14" s="205">
        <v>12</v>
      </c>
      <c r="K14" s="196">
        <v>101</v>
      </c>
    </row>
    <row r="15" spans="1:11" x14ac:dyDescent="0.15">
      <c r="A15" s="196" t="s">
        <v>30</v>
      </c>
      <c r="B15" s="206" t="s">
        <v>51</v>
      </c>
      <c r="C15" s="206" t="s">
        <v>51</v>
      </c>
      <c r="D15" s="205">
        <v>13</v>
      </c>
      <c r="E15" s="205">
        <v>78</v>
      </c>
      <c r="F15" s="205">
        <v>8</v>
      </c>
      <c r="G15" s="205">
        <v>86</v>
      </c>
      <c r="H15" s="205">
        <v>5</v>
      </c>
      <c r="I15" s="196">
        <v>91</v>
      </c>
      <c r="J15" s="205">
        <v>13</v>
      </c>
      <c r="K15" s="196">
        <v>104</v>
      </c>
    </row>
    <row r="16" spans="1:11" x14ac:dyDescent="0.15">
      <c r="A16" s="196" t="s">
        <v>31</v>
      </c>
      <c r="B16" s="205">
        <v>4</v>
      </c>
      <c r="C16" s="205">
        <v>65</v>
      </c>
      <c r="D16" s="205">
        <v>7</v>
      </c>
      <c r="E16" s="205">
        <v>67</v>
      </c>
      <c r="F16" s="205">
        <v>5</v>
      </c>
      <c r="G16" s="205">
        <v>72</v>
      </c>
      <c r="H16" s="205">
        <v>8</v>
      </c>
      <c r="I16" s="196">
        <v>80</v>
      </c>
      <c r="J16" s="205">
        <v>11</v>
      </c>
      <c r="K16" s="196">
        <v>91</v>
      </c>
    </row>
    <row r="17" spans="1:11" x14ac:dyDescent="0.15">
      <c r="A17" s="196" t="s">
        <v>32</v>
      </c>
      <c r="B17" s="205">
        <v>16</v>
      </c>
      <c r="C17" s="205">
        <v>138</v>
      </c>
      <c r="D17" s="205">
        <v>14</v>
      </c>
      <c r="E17" s="205">
        <v>92</v>
      </c>
      <c r="F17" s="205">
        <v>8</v>
      </c>
      <c r="G17" s="205">
        <v>100</v>
      </c>
      <c r="H17" s="205">
        <v>5</v>
      </c>
      <c r="I17" s="196">
        <v>105</v>
      </c>
      <c r="J17" s="205">
        <v>9</v>
      </c>
      <c r="K17" s="196">
        <v>114</v>
      </c>
    </row>
    <row r="18" spans="1:11" x14ac:dyDescent="0.15">
      <c r="A18" s="196" t="s">
        <v>33</v>
      </c>
      <c r="B18" s="205">
        <v>2</v>
      </c>
      <c r="C18" s="205">
        <v>71</v>
      </c>
      <c r="D18" s="205">
        <v>2</v>
      </c>
      <c r="E18" s="205">
        <v>73</v>
      </c>
      <c r="F18" s="205">
        <v>8</v>
      </c>
      <c r="G18" s="205">
        <v>81</v>
      </c>
      <c r="H18" s="205">
        <v>14</v>
      </c>
      <c r="I18" s="196">
        <v>95</v>
      </c>
      <c r="J18" s="205">
        <v>22</v>
      </c>
      <c r="K18" s="196">
        <v>117</v>
      </c>
    </row>
    <row r="19" spans="1:11" x14ac:dyDescent="0.15">
      <c r="A19" s="196" t="s">
        <v>52</v>
      </c>
      <c r="B19" s="205">
        <v>0</v>
      </c>
      <c r="C19" s="205">
        <v>37</v>
      </c>
      <c r="D19" s="205">
        <v>1</v>
      </c>
      <c r="E19" s="205">
        <v>38</v>
      </c>
      <c r="F19" s="205">
        <v>1</v>
      </c>
      <c r="G19" s="205">
        <v>39</v>
      </c>
      <c r="H19" s="205">
        <v>3</v>
      </c>
      <c r="I19" s="196">
        <v>42</v>
      </c>
      <c r="J19" s="205">
        <v>5</v>
      </c>
      <c r="K19" s="196">
        <v>47</v>
      </c>
    </row>
    <row r="20" spans="1:11" x14ac:dyDescent="0.15">
      <c r="A20" s="196" t="s">
        <v>234</v>
      </c>
      <c r="B20" s="205">
        <v>0</v>
      </c>
      <c r="C20" s="205">
        <v>69</v>
      </c>
      <c r="D20" s="205">
        <v>3</v>
      </c>
      <c r="E20" s="205">
        <v>72</v>
      </c>
      <c r="F20" s="205">
        <v>4</v>
      </c>
      <c r="G20" s="205">
        <v>76</v>
      </c>
      <c r="H20" s="205">
        <v>2</v>
      </c>
      <c r="I20" s="196">
        <v>78</v>
      </c>
      <c r="J20" s="205">
        <v>3</v>
      </c>
      <c r="K20" s="196">
        <v>81</v>
      </c>
    </row>
    <row r="21" spans="1:11" x14ac:dyDescent="0.15">
      <c r="A21" s="196" t="s">
        <v>36</v>
      </c>
      <c r="B21" s="205">
        <v>1</v>
      </c>
      <c r="C21" s="205">
        <v>21</v>
      </c>
      <c r="D21" s="205">
        <v>0</v>
      </c>
      <c r="E21" s="205">
        <v>21</v>
      </c>
      <c r="F21" s="205">
        <v>0</v>
      </c>
      <c r="G21" s="205">
        <v>21</v>
      </c>
      <c r="H21" s="205">
        <v>2</v>
      </c>
      <c r="I21" s="196">
        <v>23</v>
      </c>
      <c r="J21" s="205">
        <v>0</v>
      </c>
      <c r="K21" s="196">
        <v>23</v>
      </c>
    </row>
    <row r="22" spans="1:11" x14ac:dyDescent="0.15">
      <c r="A22" s="196" t="s">
        <v>37</v>
      </c>
      <c r="B22" s="205">
        <v>0</v>
      </c>
      <c r="C22" s="205">
        <v>12</v>
      </c>
      <c r="D22" s="205">
        <v>0</v>
      </c>
      <c r="E22" s="205">
        <v>12</v>
      </c>
      <c r="F22" s="205">
        <v>0</v>
      </c>
      <c r="G22" s="205">
        <v>12</v>
      </c>
      <c r="H22" s="205">
        <v>0</v>
      </c>
      <c r="I22" s="196">
        <v>12</v>
      </c>
      <c r="J22" s="205">
        <v>0</v>
      </c>
      <c r="K22" s="196">
        <v>12</v>
      </c>
    </row>
    <row r="23" spans="1:11" x14ac:dyDescent="0.15">
      <c r="F23" s="207"/>
      <c r="G23" s="207"/>
    </row>
    <row r="24" spans="1:11" s="26" customFormat="1" ht="11.25" customHeight="1" x14ac:dyDescent="0.25">
      <c r="A24" s="32" t="s">
        <v>235</v>
      </c>
      <c r="C24" s="207"/>
      <c r="F24" s="207"/>
      <c r="G24" s="207"/>
    </row>
    <row r="25" spans="1:11" s="26" customFormat="1" ht="11.25" customHeight="1" x14ac:dyDescent="0.25">
      <c r="A25" s="26" t="s">
        <v>236</v>
      </c>
      <c r="C25" s="207"/>
      <c r="F25" s="207"/>
      <c r="G25" s="207"/>
    </row>
    <row r="26" spans="1:11" s="26" customFormat="1" ht="11.25" customHeight="1" x14ac:dyDescent="0.25">
      <c r="A26" s="208" t="s">
        <v>43</v>
      </c>
      <c r="B26" s="208"/>
      <c r="C26" s="208"/>
      <c r="D26" s="208"/>
      <c r="E26" s="208"/>
    </row>
    <row r="27" spans="1:11" s="26" customFormat="1" ht="11.25" customHeight="1" x14ac:dyDescent="0.25">
      <c r="A27" s="56" t="s">
        <v>56</v>
      </c>
      <c r="B27" s="208"/>
      <c r="C27" s="208"/>
      <c r="D27" s="208"/>
      <c r="E27" s="208"/>
    </row>
    <row r="28" spans="1:11" s="26" customFormat="1" ht="11.25" customHeight="1" x14ac:dyDescent="0.25">
      <c r="A28" s="35" t="s">
        <v>57</v>
      </c>
      <c r="B28" s="35"/>
      <c r="C28" s="35"/>
      <c r="D28" s="35"/>
      <c r="E28" s="3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0"/>
  <sheetViews>
    <sheetView zoomScaleNormal="100" workbookViewId="0"/>
  </sheetViews>
  <sheetFormatPr baseColWidth="10" defaultColWidth="9.140625" defaultRowHeight="10.5" x14ac:dyDescent="0.15"/>
  <cols>
    <col min="1" max="1" width="23.7109375" style="3" customWidth="1"/>
    <col min="2" max="2" width="15.85546875" style="3" bestFit="1" customWidth="1"/>
    <col min="3" max="3" width="22.5703125" style="3" bestFit="1" customWidth="1"/>
    <col min="4" max="4" width="15.85546875" style="3" bestFit="1" customWidth="1"/>
    <col min="5" max="5" width="22.5703125" style="3" bestFit="1" customWidth="1"/>
    <col min="6" max="6" width="15.85546875" style="3" bestFit="1" customWidth="1"/>
    <col min="7" max="7" width="22.5703125" style="3" bestFit="1" customWidth="1"/>
    <col min="8" max="8" width="15.85546875" style="3" bestFit="1" customWidth="1"/>
    <col min="9" max="9" width="22.5703125" style="3" bestFit="1" customWidth="1"/>
    <col min="10" max="10" width="15.85546875" style="3" bestFit="1" customWidth="1"/>
    <col min="11" max="11" width="22.5703125" style="3" bestFit="1" customWidth="1"/>
    <col min="12" max="12" width="15.85546875" style="3" bestFit="1" customWidth="1"/>
    <col min="13" max="13" width="22.5703125" style="3" bestFit="1" customWidth="1"/>
    <col min="14" max="14" width="15.85546875" style="3" bestFit="1" customWidth="1"/>
    <col min="15" max="15" width="22.5703125" style="3" bestFit="1" customWidth="1"/>
    <col min="16" max="16" width="15.85546875" style="3" bestFit="1" customWidth="1"/>
    <col min="17" max="17" width="22.5703125" style="3" bestFit="1" customWidth="1"/>
    <col min="18" max="18" width="15.85546875" style="3" bestFit="1" customWidth="1"/>
    <col min="19" max="19" width="22.5703125" style="3" bestFit="1" customWidth="1"/>
    <col min="20" max="20" width="15.85546875" style="3" bestFit="1" customWidth="1"/>
    <col min="21" max="21" width="22.5703125" style="3" bestFit="1" customWidth="1"/>
    <col min="22" max="22" width="15.85546875" style="3" bestFit="1" customWidth="1"/>
    <col min="23" max="23" width="22.5703125" style="3" bestFit="1" customWidth="1"/>
    <col min="24" max="24" width="13.7109375" style="3" customWidth="1"/>
    <col min="25" max="25" width="22.5703125" style="3" bestFit="1" customWidth="1"/>
    <col min="26" max="26" width="13.28515625" style="3" customWidth="1"/>
    <col min="27" max="27" width="22.5703125" style="3" bestFit="1" customWidth="1"/>
    <col min="28" max="28" width="13.28515625" style="3" customWidth="1"/>
    <col min="29" max="29" width="22.5703125" style="3" bestFit="1" customWidth="1"/>
    <col min="30" max="30" width="13.28515625" style="3" customWidth="1"/>
    <col min="31" max="31" width="22.5703125" style="3" bestFit="1" customWidth="1"/>
    <col min="32" max="32" width="13.28515625" style="3" customWidth="1"/>
    <col min="33" max="33" width="22.5703125" style="3" bestFit="1" customWidth="1"/>
    <col min="34" max="34" width="13.28515625" style="3" customWidth="1"/>
    <col min="35" max="35" width="22.5703125" style="3" bestFit="1" customWidth="1"/>
    <col min="36" max="16384" width="9.140625" style="3"/>
  </cols>
  <sheetData>
    <row r="2" spans="1:35" s="2" customFormat="1" ht="11.25" x14ac:dyDescent="0.15">
      <c r="A2" s="1" t="s">
        <v>0</v>
      </c>
      <c r="I2" s="3"/>
    </row>
    <row r="3" spans="1:35" x14ac:dyDescent="0.15">
      <c r="A3" s="4"/>
    </row>
    <row r="4" spans="1:35" ht="42" customHeight="1" x14ac:dyDescent="0.15">
      <c r="A4" s="5" t="s">
        <v>1</v>
      </c>
      <c r="B4" s="6" t="s">
        <v>2</v>
      </c>
      <c r="C4" s="7"/>
      <c r="D4" s="8" t="s">
        <v>3</v>
      </c>
      <c r="E4" s="9"/>
      <c r="F4" s="10" t="s">
        <v>4</v>
      </c>
      <c r="G4" s="7"/>
      <c r="H4" s="10" t="s">
        <v>5</v>
      </c>
      <c r="I4" s="7"/>
      <c r="J4" s="10" t="s">
        <v>6</v>
      </c>
      <c r="K4" s="7"/>
      <c r="L4" s="11" t="s">
        <v>7</v>
      </c>
      <c r="M4" s="6"/>
      <c r="N4" s="8" t="s">
        <v>8</v>
      </c>
      <c r="O4" s="8"/>
      <c r="P4" s="8" t="s">
        <v>9</v>
      </c>
      <c r="Q4" s="7"/>
      <c r="R4" s="12" t="s">
        <v>10</v>
      </c>
      <c r="S4" s="13"/>
      <c r="T4" s="12" t="s">
        <v>11</v>
      </c>
      <c r="U4" s="13"/>
      <c r="V4" s="12" t="s">
        <v>12</v>
      </c>
      <c r="W4" s="13"/>
      <c r="X4" s="12" t="s">
        <v>13</v>
      </c>
      <c r="Y4" s="13"/>
      <c r="Z4" s="12" t="s">
        <v>14</v>
      </c>
      <c r="AA4" s="13"/>
      <c r="AB4" s="12" t="s">
        <v>15</v>
      </c>
      <c r="AC4" s="13"/>
      <c r="AD4" s="12" t="s">
        <v>16</v>
      </c>
      <c r="AE4" s="13"/>
      <c r="AF4" s="12" t="s">
        <v>17</v>
      </c>
      <c r="AG4" s="13"/>
      <c r="AH4" s="12" t="s">
        <v>18</v>
      </c>
      <c r="AI4" s="13"/>
    </row>
    <row r="5" spans="1:35" x14ac:dyDescent="0.15">
      <c r="A5" s="14"/>
      <c r="B5" s="15" t="s">
        <v>19</v>
      </c>
      <c r="C5" s="16" t="s">
        <v>20</v>
      </c>
      <c r="D5" s="15" t="s">
        <v>19</v>
      </c>
      <c r="E5" s="16" t="s">
        <v>20</v>
      </c>
      <c r="F5" s="15" t="s">
        <v>19</v>
      </c>
      <c r="G5" s="16" t="s">
        <v>20</v>
      </c>
      <c r="H5" s="15" t="s">
        <v>19</v>
      </c>
      <c r="I5" s="16" t="s">
        <v>20</v>
      </c>
      <c r="J5" s="15" t="s">
        <v>19</v>
      </c>
      <c r="K5" s="16" t="s">
        <v>20</v>
      </c>
      <c r="L5" s="15" t="s">
        <v>19</v>
      </c>
      <c r="M5" s="16" t="s">
        <v>20</v>
      </c>
      <c r="N5" s="15" t="s">
        <v>19</v>
      </c>
      <c r="O5" s="16" t="s">
        <v>20</v>
      </c>
      <c r="P5" s="15" t="s">
        <v>19</v>
      </c>
      <c r="Q5" s="16" t="s">
        <v>20</v>
      </c>
      <c r="R5" s="15" t="s">
        <v>19</v>
      </c>
      <c r="S5" s="16" t="s">
        <v>20</v>
      </c>
      <c r="T5" s="15" t="s">
        <v>19</v>
      </c>
      <c r="U5" s="16" t="s">
        <v>20</v>
      </c>
      <c r="V5" s="15" t="s">
        <v>19</v>
      </c>
      <c r="W5" s="16" t="s">
        <v>20</v>
      </c>
      <c r="X5" s="15" t="s">
        <v>19</v>
      </c>
      <c r="Y5" s="16" t="s">
        <v>20</v>
      </c>
      <c r="Z5" s="15" t="s">
        <v>19</v>
      </c>
      <c r="AA5" s="16" t="s">
        <v>20</v>
      </c>
      <c r="AB5" s="15" t="s">
        <v>19</v>
      </c>
      <c r="AC5" s="16" t="s">
        <v>20</v>
      </c>
      <c r="AD5" s="15" t="s">
        <v>19</v>
      </c>
      <c r="AE5" s="16" t="s">
        <v>20</v>
      </c>
      <c r="AF5" s="15" t="s">
        <v>19</v>
      </c>
      <c r="AG5" s="16" t="s">
        <v>20</v>
      </c>
      <c r="AH5" s="15" t="s">
        <v>19</v>
      </c>
      <c r="AI5" s="16" t="s">
        <v>20</v>
      </c>
    </row>
    <row r="6" spans="1:35" ht="11.25" customHeight="1" x14ac:dyDescent="0.15">
      <c r="A6" s="17" t="s">
        <v>21</v>
      </c>
      <c r="B6" s="18">
        <v>351</v>
      </c>
      <c r="C6" s="18">
        <v>10607935946.4</v>
      </c>
      <c r="D6" s="18">
        <v>32</v>
      </c>
      <c r="E6" s="18">
        <v>867447088</v>
      </c>
      <c r="F6" s="18">
        <v>5</v>
      </c>
      <c r="G6" s="18">
        <v>369994859</v>
      </c>
      <c r="H6" s="18">
        <v>8</v>
      </c>
      <c r="I6" s="18">
        <v>209335410</v>
      </c>
      <c r="J6" s="18">
        <v>62</v>
      </c>
      <c r="K6" s="18">
        <v>248000000</v>
      </c>
      <c r="L6" s="18">
        <v>9</v>
      </c>
      <c r="M6" s="18">
        <v>129869391</v>
      </c>
      <c r="N6" s="18">
        <v>16</v>
      </c>
      <c r="O6" s="18">
        <v>396366846.60000002</v>
      </c>
      <c r="P6" s="18">
        <v>36</v>
      </c>
      <c r="Q6" s="18">
        <v>3960992476.3000002</v>
      </c>
      <c r="R6" s="18">
        <v>35</v>
      </c>
      <c r="S6" s="18">
        <v>786474700</v>
      </c>
      <c r="T6" s="18">
        <v>24</v>
      </c>
      <c r="U6" s="18">
        <v>1053385095.5</v>
      </c>
      <c r="V6" s="18">
        <v>15</v>
      </c>
      <c r="W6" s="18">
        <v>137167450</v>
      </c>
      <c r="X6" s="18">
        <v>61</v>
      </c>
      <c r="Y6" s="18">
        <v>664765183</v>
      </c>
      <c r="Z6" s="18">
        <v>19</v>
      </c>
      <c r="AA6" s="18">
        <v>285411639</v>
      </c>
      <c r="AB6" s="18">
        <v>4</v>
      </c>
      <c r="AC6" s="18">
        <v>7991600</v>
      </c>
      <c r="AD6" s="18">
        <v>5</v>
      </c>
      <c r="AE6" s="18">
        <v>699902681</v>
      </c>
      <c r="AF6" s="18">
        <v>8</v>
      </c>
      <c r="AG6" s="18">
        <v>177581443</v>
      </c>
      <c r="AH6" s="18">
        <v>12</v>
      </c>
      <c r="AI6" s="18">
        <v>613250084</v>
      </c>
    </row>
    <row r="7" spans="1:35" ht="11.25" customHeight="1" x14ac:dyDescent="0.15">
      <c r="A7" s="19" t="s">
        <v>22</v>
      </c>
      <c r="B7" s="18">
        <v>11</v>
      </c>
      <c r="C7" s="18">
        <v>350319025</v>
      </c>
      <c r="D7" s="20">
        <v>1</v>
      </c>
      <c r="E7" s="21">
        <v>49316480</v>
      </c>
      <c r="F7" s="21">
        <v>0</v>
      </c>
      <c r="G7" s="21">
        <v>0</v>
      </c>
      <c r="H7" s="21">
        <v>1</v>
      </c>
      <c r="I7" s="21">
        <v>13880000</v>
      </c>
      <c r="J7" s="21">
        <v>0</v>
      </c>
      <c r="K7" s="21">
        <v>0</v>
      </c>
      <c r="L7" s="21">
        <v>0</v>
      </c>
      <c r="M7" s="21">
        <v>0</v>
      </c>
      <c r="N7" s="21">
        <v>0</v>
      </c>
      <c r="O7" s="21">
        <v>0</v>
      </c>
      <c r="P7" s="21">
        <v>0</v>
      </c>
      <c r="Q7" s="21">
        <v>0</v>
      </c>
      <c r="R7" s="21">
        <v>2</v>
      </c>
      <c r="S7" s="21">
        <v>39484376</v>
      </c>
      <c r="T7" s="21">
        <v>1</v>
      </c>
      <c r="U7" s="21">
        <v>113297660</v>
      </c>
      <c r="V7" s="21">
        <v>0</v>
      </c>
      <c r="W7" s="21">
        <v>0</v>
      </c>
      <c r="X7" s="21">
        <v>3</v>
      </c>
      <c r="Y7" s="21">
        <v>34501109</v>
      </c>
      <c r="Z7" s="21">
        <v>2</v>
      </c>
      <c r="AA7" s="21">
        <v>49966400</v>
      </c>
      <c r="AB7" s="21">
        <v>0</v>
      </c>
      <c r="AC7" s="21">
        <v>0</v>
      </c>
      <c r="AD7" s="21">
        <v>0</v>
      </c>
      <c r="AE7" s="21">
        <v>0</v>
      </c>
      <c r="AF7" s="21">
        <v>0</v>
      </c>
      <c r="AG7" s="21">
        <v>0</v>
      </c>
      <c r="AH7" s="21">
        <v>1</v>
      </c>
      <c r="AI7" s="21">
        <v>49873000</v>
      </c>
    </row>
    <row r="8" spans="1:35" ht="11.25" customHeight="1" x14ac:dyDescent="0.15">
      <c r="A8" s="19" t="s">
        <v>23</v>
      </c>
      <c r="B8" s="18">
        <v>2</v>
      </c>
      <c r="C8" s="18">
        <v>76015658</v>
      </c>
      <c r="D8" s="20">
        <v>1</v>
      </c>
      <c r="E8" s="21">
        <v>49832278</v>
      </c>
      <c r="F8" s="21">
        <v>0</v>
      </c>
      <c r="G8" s="21">
        <v>0</v>
      </c>
      <c r="H8" s="21">
        <v>0</v>
      </c>
      <c r="I8" s="21">
        <v>0</v>
      </c>
      <c r="J8" s="21">
        <v>0</v>
      </c>
      <c r="K8" s="21">
        <v>0</v>
      </c>
      <c r="L8" s="21">
        <v>0</v>
      </c>
      <c r="M8" s="21">
        <v>0</v>
      </c>
      <c r="N8" s="21">
        <v>0</v>
      </c>
      <c r="O8" s="21">
        <v>0</v>
      </c>
      <c r="P8" s="21">
        <v>0</v>
      </c>
      <c r="Q8" s="21">
        <v>0</v>
      </c>
      <c r="R8" s="21">
        <v>0</v>
      </c>
      <c r="S8" s="21">
        <v>0</v>
      </c>
      <c r="T8" s="21">
        <v>1</v>
      </c>
      <c r="U8" s="21">
        <v>26183380</v>
      </c>
      <c r="V8" s="21">
        <v>0</v>
      </c>
      <c r="W8" s="21">
        <v>0</v>
      </c>
      <c r="X8" s="21">
        <v>0</v>
      </c>
      <c r="Y8" s="21">
        <v>0</v>
      </c>
      <c r="Z8" s="21">
        <v>0</v>
      </c>
      <c r="AA8" s="21">
        <v>0</v>
      </c>
      <c r="AB8" s="21">
        <v>0</v>
      </c>
      <c r="AC8" s="21">
        <v>0</v>
      </c>
      <c r="AD8" s="21">
        <v>0</v>
      </c>
      <c r="AE8" s="21">
        <v>0</v>
      </c>
      <c r="AF8" s="21">
        <v>0</v>
      </c>
      <c r="AG8" s="21">
        <v>0</v>
      </c>
      <c r="AH8" s="21">
        <v>0</v>
      </c>
      <c r="AI8" s="21">
        <v>0</v>
      </c>
    </row>
    <row r="9" spans="1:35" ht="11.25" customHeight="1" x14ac:dyDescent="0.15">
      <c r="A9" s="19" t="s">
        <v>24</v>
      </c>
      <c r="B9" s="18">
        <v>4</v>
      </c>
      <c r="C9" s="18">
        <v>91799414</v>
      </c>
      <c r="D9" s="20">
        <v>1</v>
      </c>
      <c r="E9" s="21">
        <v>29065214</v>
      </c>
      <c r="F9" s="21">
        <v>0</v>
      </c>
      <c r="G9" s="21">
        <v>0</v>
      </c>
      <c r="H9" s="21">
        <v>0</v>
      </c>
      <c r="I9" s="21">
        <v>0</v>
      </c>
      <c r="J9" s="21">
        <v>0</v>
      </c>
      <c r="K9" s="21">
        <v>0</v>
      </c>
      <c r="L9" s="21">
        <v>0</v>
      </c>
      <c r="M9" s="21">
        <v>0</v>
      </c>
      <c r="N9" s="21">
        <v>0</v>
      </c>
      <c r="O9" s="21">
        <v>0</v>
      </c>
      <c r="P9" s="21">
        <v>0</v>
      </c>
      <c r="Q9" s="21">
        <v>0</v>
      </c>
      <c r="R9" s="21">
        <v>1</v>
      </c>
      <c r="S9" s="21">
        <v>10734455</v>
      </c>
      <c r="T9" s="21">
        <v>2</v>
      </c>
      <c r="U9" s="21">
        <v>51999745</v>
      </c>
      <c r="V9" s="21">
        <v>0</v>
      </c>
      <c r="W9" s="21">
        <v>0</v>
      </c>
      <c r="X9" s="21">
        <v>0</v>
      </c>
      <c r="Y9" s="21">
        <v>0</v>
      </c>
      <c r="Z9" s="21">
        <v>0</v>
      </c>
      <c r="AA9" s="21">
        <v>0</v>
      </c>
      <c r="AB9" s="21">
        <v>0</v>
      </c>
      <c r="AC9" s="21">
        <v>0</v>
      </c>
      <c r="AD9" s="21">
        <v>0</v>
      </c>
      <c r="AE9" s="21">
        <v>0</v>
      </c>
      <c r="AF9" s="21">
        <v>0</v>
      </c>
      <c r="AG9" s="21">
        <v>0</v>
      </c>
      <c r="AH9" s="21">
        <v>0</v>
      </c>
      <c r="AI9" s="21">
        <v>0</v>
      </c>
    </row>
    <row r="10" spans="1:35" ht="11.25" customHeight="1" x14ac:dyDescent="0.15">
      <c r="A10" s="19" t="s">
        <v>25</v>
      </c>
      <c r="B10" s="18">
        <v>5</v>
      </c>
      <c r="C10" s="18">
        <v>141529890</v>
      </c>
      <c r="D10" s="20">
        <v>1</v>
      </c>
      <c r="E10" s="21">
        <v>9105844</v>
      </c>
      <c r="F10" s="21">
        <v>0</v>
      </c>
      <c r="G10" s="21">
        <v>0</v>
      </c>
      <c r="H10" s="21">
        <v>0</v>
      </c>
      <c r="I10" s="21">
        <v>0</v>
      </c>
      <c r="J10" s="21">
        <v>1</v>
      </c>
      <c r="K10" s="21">
        <v>4000000</v>
      </c>
      <c r="L10" s="21">
        <v>0</v>
      </c>
      <c r="M10" s="21">
        <v>0</v>
      </c>
      <c r="N10" s="21">
        <v>0</v>
      </c>
      <c r="O10" s="21">
        <v>0</v>
      </c>
      <c r="P10" s="21">
        <v>0</v>
      </c>
      <c r="Q10" s="21">
        <v>0</v>
      </c>
      <c r="R10" s="21">
        <v>0</v>
      </c>
      <c r="S10" s="21">
        <v>0</v>
      </c>
      <c r="T10" s="21">
        <v>2</v>
      </c>
      <c r="U10" s="21">
        <v>105799646</v>
      </c>
      <c r="V10" s="21">
        <v>0</v>
      </c>
      <c r="W10" s="21">
        <v>0</v>
      </c>
      <c r="X10" s="21">
        <v>0</v>
      </c>
      <c r="Y10" s="21">
        <v>0</v>
      </c>
      <c r="Z10" s="21">
        <v>1</v>
      </c>
      <c r="AA10" s="21">
        <v>22624400</v>
      </c>
      <c r="AB10" s="21">
        <v>0</v>
      </c>
      <c r="AC10" s="21">
        <v>0</v>
      </c>
      <c r="AD10" s="21">
        <v>0</v>
      </c>
      <c r="AE10" s="21">
        <v>0</v>
      </c>
      <c r="AF10" s="21">
        <v>0</v>
      </c>
      <c r="AG10" s="21">
        <v>0</v>
      </c>
      <c r="AH10" s="21">
        <v>0</v>
      </c>
      <c r="AI10" s="21">
        <v>0</v>
      </c>
    </row>
    <row r="11" spans="1:35" ht="11.25" customHeight="1" x14ac:dyDescent="0.15">
      <c r="A11" s="19" t="s">
        <v>26</v>
      </c>
      <c r="B11" s="18">
        <v>4</v>
      </c>
      <c r="C11" s="18">
        <v>150211586</v>
      </c>
      <c r="D11" s="20">
        <v>1</v>
      </c>
      <c r="E11" s="21">
        <v>50000000</v>
      </c>
      <c r="F11" s="21">
        <v>0</v>
      </c>
      <c r="G11" s="21">
        <v>0</v>
      </c>
      <c r="H11" s="21">
        <v>0</v>
      </c>
      <c r="I11" s="21">
        <v>0</v>
      </c>
      <c r="J11" s="21">
        <v>0</v>
      </c>
      <c r="K11" s="21">
        <v>0</v>
      </c>
      <c r="L11" s="21">
        <v>0</v>
      </c>
      <c r="M11" s="21">
        <v>0</v>
      </c>
      <c r="N11" s="21">
        <v>0</v>
      </c>
      <c r="O11" s="21">
        <v>0</v>
      </c>
      <c r="P11" s="21">
        <v>0</v>
      </c>
      <c r="Q11" s="21">
        <v>0</v>
      </c>
      <c r="R11" s="21">
        <v>0</v>
      </c>
      <c r="S11" s="21">
        <v>0</v>
      </c>
      <c r="T11" s="21">
        <v>1</v>
      </c>
      <c r="U11" s="21">
        <v>20449991</v>
      </c>
      <c r="V11" s="21">
        <v>0</v>
      </c>
      <c r="W11" s="21">
        <v>0</v>
      </c>
      <c r="X11" s="21">
        <v>0</v>
      </c>
      <c r="Y11" s="21">
        <v>0</v>
      </c>
      <c r="Z11" s="21">
        <v>0</v>
      </c>
      <c r="AA11" s="21">
        <v>0</v>
      </c>
      <c r="AB11" s="21">
        <v>0</v>
      </c>
      <c r="AC11" s="21">
        <v>0</v>
      </c>
      <c r="AD11" s="21">
        <v>0</v>
      </c>
      <c r="AE11" s="21">
        <v>0</v>
      </c>
      <c r="AF11" s="21">
        <v>1</v>
      </c>
      <c r="AG11" s="21">
        <v>29761595</v>
      </c>
      <c r="AH11" s="21">
        <v>1</v>
      </c>
      <c r="AI11" s="21">
        <v>50000000</v>
      </c>
    </row>
    <row r="12" spans="1:35" ht="11.25" customHeight="1" x14ac:dyDescent="0.15">
      <c r="A12" s="19" t="s">
        <v>27</v>
      </c>
      <c r="B12" s="18">
        <v>45</v>
      </c>
      <c r="C12" s="18">
        <v>995592792</v>
      </c>
      <c r="D12" s="20">
        <v>6</v>
      </c>
      <c r="E12" s="21">
        <v>138725597</v>
      </c>
      <c r="F12" s="21">
        <v>0</v>
      </c>
      <c r="G12" s="21">
        <v>0</v>
      </c>
      <c r="H12" s="21">
        <v>0</v>
      </c>
      <c r="I12" s="21">
        <v>0</v>
      </c>
      <c r="J12" s="21">
        <v>3</v>
      </c>
      <c r="K12" s="21">
        <v>12000000</v>
      </c>
      <c r="L12" s="21">
        <v>0</v>
      </c>
      <c r="M12" s="21">
        <v>0</v>
      </c>
      <c r="N12" s="21">
        <v>0</v>
      </c>
      <c r="O12" s="21">
        <v>0</v>
      </c>
      <c r="P12" s="21">
        <v>0</v>
      </c>
      <c r="Q12" s="21">
        <v>0</v>
      </c>
      <c r="R12" s="21">
        <v>10</v>
      </c>
      <c r="S12" s="21">
        <v>190447099</v>
      </c>
      <c r="T12" s="21">
        <v>8</v>
      </c>
      <c r="U12" s="21">
        <v>295238820</v>
      </c>
      <c r="V12" s="21">
        <v>1</v>
      </c>
      <c r="W12" s="21">
        <v>5661400</v>
      </c>
      <c r="X12" s="21">
        <v>9</v>
      </c>
      <c r="Y12" s="21">
        <v>106684648</v>
      </c>
      <c r="Z12" s="21">
        <v>2</v>
      </c>
      <c r="AA12" s="21">
        <v>14723731</v>
      </c>
      <c r="AB12" s="21">
        <v>1</v>
      </c>
      <c r="AC12" s="21">
        <v>391600</v>
      </c>
      <c r="AD12" s="21">
        <v>1</v>
      </c>
      <c r="AE12" s="21">
        <v>140000000</v>
      </c>
      <c r="AF12" s="21">
        <v>2</v>
      </c>
      <c r="AG12" s="21">
        <v>49263555</v>
      </c>
      <c r="AH12" s="21">
        <v>2</v>
      </c>
      <c r="AI12" s="21">
        <v>42456342</v>
      </c>
    </row>
    <row r="13" spans="1:35" ht="11.25" customHeight="1" x14ac:dyDescent="0.15">
      <c r="A13" s="19" t="s">
        <v>28</v>
      </c>
      <c r="B13" s="18">
        <v>220</v>
      </c>
      <c r="C13" s="18">
        <v>6965092104.8999996</v>
      </c>
      <c r="D13" s="20">
        <v>14</v>
      </c>
      <c r="E13" s="21">
        <v>335836901</v>
      </c>
      <c r="F13" s="21">
        <v>5</v>
      </c>
      <c r="G13" s="21">
        <v>369994859</v>
      </c>
      <c r="H13" s="21">
        <v>3</v>
      </c>
      <c r="I13" s="21">
        <v>82800067</v>
      </c>
      <c r="J13" s="21">
        <v>49</v>
      </c>
      <c r="K13" s="21">
        <v>196000000</v>
      </c>
      <c r="L13" s="21">
        <v>8</v>
      </c>
      <c r="M13" s="21">
        <v>117248560</v>
      </c>
      <c r="N13" s="21">
        <v>15</v>
      </c>
      <c r="O13" s="21">
        <v>375368082.60000002</v>
      </c>
      <c r="P13" s="21">
        <v>32</v>
      </c>
      <c r="Q13" s="21">
        <v>3576045645.3000002</v>
      </c>
      <c r="R13" s="21">
        <v>20</v>
      </c>
      <c r="S13" s="21">
        <v>504717851</v>
      </c>
      <c r="T13" s="21">
        <v>0</v>
      </c>
      <c r="U13" s="21">
        <v>0</v>
      </c>
      <c r="V13" s="21">
        <v>13</v>
      </c>
      <c r="W13" s="21">
        <v>121506050</v>
      </c>
      <c r="X13" s="21">
        <v>40</v>
      </c>
      <c r="Y13" s="21">
        <v>430211822</v>
      </c>
      <c r="Z13" s="21">
        <v>10</v>
      </c>
      <c r="AA13" s="21">
        <v>152641079</v>
      </c>
      <c r="AB13" s="21">
        <v>2</v>
      </c>
      <c r="AC13" s="21">
        <v>5250000</v>
      </c>
      <c r="AD13" s="21">
        <v>2</v>
      </c>
      <c r="AE13" s="21">
        <v>280000000</v>
      </c>
      <c r="AF13" s="21">
        <v>3</v>
      </c>
      <c r="AG13" s="21">
        <v>68212164</v>
      </c>
      <c r="AH13" s="21">
        <v>4</v>
      </c>
      <c r="AI13" s="21">
        <v>349259024</v>
      </c>
    </row>
    <row r="14" spans="1:35" ht="11.25" customHeight="1" x14ac:dyDescent="0.15">
      <c r="A14" s="19" t="s">
        <v>29</v>
      </c>
      <c r="B14" s="18">
        <v>11</v>
      </c>
      <c r="C14" s="18">
        <v>244258478</v>
      </c>
      <c r="D14" s="20">
        <v>2</v>
      </c>
      <c r="E14" s="21">
        <v>59254383</v>
      </c>
      <c r="F14" s="21">
        <v>0</v>
      </c>
      <c r="G14" s="21">
        <v>0</v>
      </c>
      <c r="H14" s="21">
        <v>1</v>
      </c>
      <c r="I14" s="21">
        <v>30000000</v>
      </c>
      <c r="J14" s="21">
        <v>2</v>
      </c>
      <c r="K14" s="21">
        <v>8000000</v>
      </c>
      <c r="L14" s="21">
        <v>0</v>
      </c>
      <c r="M14" s="21">
        <v>0</v>
      </c>
      <c r="N14" s="21">
        <v>1</v>
      </c>
      <c r="O14" s="21">
        <v>20998764</v>
      </c>
      <c r="P14" s="21">
        <v>1</v>
      </c>
      <c r="Q14" s="21">
        <v>78747939</v>
      </c>
      <c r="R14" s="21">
        <v>0</v>
      </c>
      <c r="S14" s="21">
        <v>0</v>
      </c>
      <c r="T14" s="21">
        <v>1</v>
      </c>
      <c r="U14" s="21">
        <v>20288751</v>
      </c>
      <c r="V14" s="21">
        <v>0</v>
      </c>
      <c r="W14" s="21">
        <v>0</v>
      </c>
      <c r="X14" s="21">
        <v>2</v>
      </c>
      <c r="Y14" s="21">
        <v>24618641</v>
      </c>
      <c r="Z14" s="21">
        <v>0</v>
      </c>
      <c r="AA14" s="21">
        <v>0</v>
      </c>
      <c r="AB14" s="21">
        <v>1</v>
      </c>
      <c r="AC14" s="21">
        <v>2350000</v>
      </c>
      <c r="AD14" s="21">
        <v>0</v>
      </c>
      <c r="AE14" s="21">
        <v>0</v>
      </c>
      <c r="AF14" s="21">
        <v>0</v>
      </c>
      <c r="AG14" s="21">
        <v>0</v>
      </c>
      <c r="AH14" s="21">
        <v>0</v>
      </c>
      <c r="AI14" s="21">
        <v>0</v>
      </c>
    </row>
    <row r="15" spans="1:35" ht="11.25" customHeight="1" x14ac:dyDescent="0.15">
      <c r="A15" s="19" t="s">
        <v>30</v>
      </c>
      <c r="B15" s="18">
        <v>8</v>
      </c>
      <c r="C15" s="18">
        <v>152035026</v>
      </c>
      <c r="D15" s="20">
        <v>1</v>
      </c>
      <c r="E15" s="21">
        <v>28527580</v>
      </c>
      <c r="F15" s="21">
        <v>0</v>
      </c>
      <c r="G15" s="21">
        <v>0</v>
      </c>
      <c r="H15" s="21">
        <v>0</v>
      </c>
      <c r="I15" s="21">
        <v>0</v>
      </c>
      <c r="J15" s="21">
        <v>2</v>
      </c>
      <c r="K15" s="21">
        <v>8000000</v>
      </c>
      <c r="L15" s="21">
        <v>0</v>
      </c>
      <c r="M15" s="21">
        <v>0</v>
      </c>
      <c r="N15" s="21">
        <v>0</v>
      </c>
      <c r="O15" s="21">
        <v>0</v>
      </c>
      <c r="P15" s="21">
        <v>1</v>
      </c>
      <c r="Q15" s="21">
        <v>72857883</v>
      </c>
      <c r="R15" s="21">
        <v>0</v>
      </c>
      <c r="S15" s="21">
        <v>0</v>
      </c>
      <c r="T15" s="21">
        <v>0</v>
      </c>
      <c r="U15" s="21">
        <v>0</v>
      </c>
      <c r="V15" s="21">
        <v>1</v>
      </c>
      <c r="W15" s="21">
        <v>10000000</v>
      </c>
      <c r="X15" s="21">
        <v>3</v>
      </c>
      <c r="Y15" s="21">
        <v>32649563</v>
      </c>
      <c r="Z15" s="21">
        <v>0</v>
      </c>
      <c r="AA15" s="21">
        <v>0</v>
      </c>
      <c r="AB15" s="21">
        <v>0</v>
      </c>
      <c r="AC15" s="21">
        <v>0</v>
      </c>
      <c r="AD15" s="21">
        <v>0</v>
      </c>
      <c r="AE15" s="21">
        <v>0</v>
      </c>
      <c r="AF15" s="21">
        <v>0</v>
      </c>
      <c r="AG15" s="21">
        <v>0</v>
      </c>
      <c r="AH15" s="21">
        <v>0</v>
      </c>
      <c r="AI15" s="21">
        <v>0</v>
      </c>
    </row>
    <row r="16" spans="1:35" ht="11.25" customHeight="1" x14ac:dyDescent="0.15">
      <c r="A16" s="19" t="s">
        <v>31</v>
      </c>
      <c r="B16" s="18">
        <v>3</v>
      </c>
      <c r="C16" s="18">
        <v>159035354</v>
      </c>
      <c r="D16" s="20">
        <v>1</v>
      </c>
      <c r="E16" s="21">
        <v>50000000</v>
      </c>
      <c r="F16" s="21">
        <v>0</v>
      </c>
      <c r="G16" s="21">
        <v>0</v>
      </c>
      <c r="H16" s="21">
        <v>0</v>
      </c>
      <c r="I16" s="21">
        <v>0</v>
      </c>
      <c r="J16" s="21">
        <v>1</v>
      </c>
      <c r="K16" s="21">
        <v>4000000</v>
      </c>
      <c r="L16" s="21">
        <v>0</v>
      </c>
      <c r="M16" s="21">
        <v>0</v>
      </c>
      <c r="N16" s="21">
        <v>0</v>
      </c>
      <c r="O16" s="21">
        <v>0</v>
      </c>
      <c r="P16" s="21">
        <v>0</v>
      </c>
      <c r="Q16" s="21">
        <v>0</v>
      </c>
      <c r="R16" s="21">
        <v>0</v>
      </c>
      <c r="S16" s="21">
        <v>0</v>
      </c>
      <c r="T16" s="21">
        <v>1</v>
      </c>
      <c r="U16" s="21">
        <v>105035354</v>
      </c>
      <c r="V16" s="21">
        <v>0</v>
      </c>
      <c r="W16" s="21">
        <v>0</v>
      </c>
      <c r="X16" s="21">
        <v>0</v>
      </c>
      <c r="Y16" s="21">
        <v>0</v>
      </c>
      <c r="Z16" s="21">
        <v>0</v>
      </c>
      <c r="AA16" s="21">
        <v>0</v>
      </c>
      <c r="AB16" s="21">
        <v>0</v>
      </c>
      <c r="AC16" s="21">
        <v>0</v>
      </c>
      <c r="AD16" s="21">
        <v>0</v>
      </c>
      <c r="AE16" s="21">
        <v>0</v>
      </c>
      <c r="AF16" s="21">
        <v>0</v>
      </c>
      <c r="AG16" s="21">
        <v>0</v>
      </c>
      <c r="AH16" s="21">
        <v>0</v>
      </c>
      <c r="AI16" s="21">
        <v>0</v>
      </c>
    </row>
    <row r="17" spans="1:35" ht="11.25" customHeight="1" x14ac:dyDescent="0.15">
      <c r="A17" s="19" t="s">
        <v>32</v>
      </c>
      <c r="B17" s="18">
        <v>9</v>
      </c>
      <c r="C17" s="18">
        <v>327391604.5</v>
      </c>
      <c r="D17" s="20">
        <v>0</v>
      </c>
      <c r="E17" s="21">
        <v>0</v>
      </c>
      <c r="F17" s="21">
        <v>0</v>
      </c>
      <c r="G17" s="21">
        <v>0</v>
      </c>
      <c r="H17" s="21">
        <v>1</v>
      </c>
      <c r="I17" s="21">
        <v>30000000</v>
      </c>
      <c r="J17" s="21">
        <v>1</v>
      </c>
      <c r="K17" s="21">
        <v>4000000</v>
      </c>
      <c r="L17" s="21">
        <v>0</v>
      </c>
      <c r="M17" s="21">
        <v>0</v>
      </c>
      <c r="N17" s="21">
        <v>0</v>
      </c>
      <c r="O17" s="21">
        <v>0</v>
      </c>
      <c r="P17" s="21">
        <v>0</v>
      </c>
      <c r="Q17" s="21">
        <v>0</v>
      </c>
      <c r="R17" s="21">
        <v>0</v>
      </c>
      <c r="S17" s="21">
        <v>0</v>
      </c>
      <c r="T17" s="21">
        <v>2</v>
      </c>
      <c r="U17" s="21">
        <v>102292749.5</v>
      </c>
      <c r="V17" s="21">
        <v>0</v>
      </c>
      <c r="W17" s="21">
        <v>0</v>
      </c>
      <c r="X17" s="21">
        <v>2</v>
      </c>
      <c r="Y17" s="21">
        <v>19970400</v>
      </c>
      <c r="Z17" s="21">
        <v>1</v>
      </c>
      <c r="AA17" s="21">
        <v>8791246</v>
      </c>
      <c r="AB17" s="21">
        <v>0</v>
      </c>
      <c r="AC17" s="21">
        <v>0</v>
      </c>
      <c r="AD17" s="21">
        <v>1</v>
      </c>
      <c r="AE17" s="21">
        <v>139902681</v>
      </c>
      <c r="AF17" s="21">
        <v>0</v>
      </c>
      <c r="AG17" s="21">
        <v>0</v>
      </c>
      <c r="AH17" s="21">
        <v>1</v>
      </c>
      <c r="AI17" s="21">
        <v>22434528</v>
      </c>
    </row>
    <row r="18" spans="1:35" ht="11.25" customHeight="1" x14ac:dyDescent="0.15">
      <c r="A18" s="19" t="s">
        <v>33</v>
      </c>
      <c r="B18" s="18">
        <v>6</v>
      </c>
      <c r="C18" s="18">
        <v>91819675</v>
      </c>
      <c r="D18" s="20">
        <v>0</v>
      </c>
      <c r="E18" s="21">
        <v>0</v>
      </c>
      <c r="F18" s="21">
        <v>0</v>
      </c>
      <c r="G18" s="21">
        <v>0</v>
      </c>
      <c r="H18" s="21">
        <v>1</v>
      </c>
      <c r="I18" s="21">
        <v>27121982</v>
      </c>
      <c r="J18" s="21">
        <v>2</v>
      </c>
      <c r="K18" s="21">
        <v>8000000</v>
      </c>
      <c r="L18" s="21">
        <v>0</v>
      </c>
      <c r="M18" s="21">
        <v>0</v>
      </c>
      <c r="N18" s="21">
        <v>0</v>
      </c>
      <c r="O18" s="21">
        <v>0</v>
      </c>
      <c r="P18" s="21">
        <v>0</v>
      </c>
      <c r="Q18" s="21">
        <v>0</v>
      </c>
      <c r="R18" s="21">
        <v>0</v>
      </c>
      <c r="S18" s="21">
        <v>0</v>
      </c>
      <c r="T18" s="21">
        <v>2</v>
      </c>
      <c r="U18" s="21">
        <v>50568693</v>
      </c>
      <c r="V18" s="21">
        <v>0</v>
      </c>
      <c r="W18" s="21">
        <v>0</v>
      </c>
      <c r="X18" s="21">
        <v>1</v>
      </c>
      <c r="Y18" s="21">
        <v>6129000</v>
      </c>
      <c r="Z18" s="21">
        <v>0</v>
      </c>
      <c r="AA18" s="21">
        <v>0</v>
      </c>
      <c r="AB18" s="21">
        <v>0</v>
      </c>
      <c r="AC18" s="21">
        <v>0</v>
      </c>
      <c r="AD18" s="21">
        <v>0</v>
      </c>
      <c r="AE18" s="21">
        <v>0</v>
      </c>
      <c r="AF18" s="21">
        <v>0</v>
      </c>
      <c r="AG18" s="21">
        <v>0</v>
      </c>
      <c r="AH18" s="21">
        <v>0</v>
      </c>
      <c r="AI18" s="21">
        <v>0</v>
      </c>
    </row>
    <row r="19" spans="1:35" ht="11.25" customHeight="1" x14ac:dyDescent="0.15">
      <c r="A19" s="19" t="s">
        <v>34</v>
      </c>
      <c r="B19" s="18">
        <v>11</v>
      </c>
      <c r="C19" s="18">
        <v>497107368</v>
      </c>
      <c r="D19" s="20">
        <v>0</v>
      </c>
      <c r="E19" s="21">
        <v>0</v>
      </c>
      <c r="F19" s="21">
        <v>0</v>
      </c>
      <c r="G19" s="21">
        <v>0</v>
      </c>
      <c r="H19" s="21">
        <v>0</v>
      </c>
      <c r="I19" s="21">
        <v>0</v>
      </c>
      <c r="J19" s="21">
        <v>0</v>
      </c>
      <c r="K19" s="21">
        <v>0</v>
      </c>
      <c r="L19" s="21">
        <v>1</v>
      </c>
      <c r="M19" s="21">
        <v>12620831</v>
      </c>
      <c r="N19" s="21">
        <v>0</v>
      </c>
      <c r="O19" s="21">
        <v>0</v>
      </c>
      <c r="P19" s="21">
        <v>1</v>
      </c>
      <c r="Q19" s="21">
        <v>157500000</v>
      </c>
      <c r="R19" s="21">
        <v>2</v>
      </c>
      <c r="S19" s="21">
        <v>41090919</v>
      </c>
      <c r="T19" s="21">
        <v>0</v>
      </c>
      <c r="U19" s="21">
        <v>0</v>
      </c>
      <c r="V19" s="21">
        <v>0</v>
      </c>
      <c r="W19" s="21">
        <v>0</v>
      </c>
      <c r="X19" s="21">
        <v>1</v>
      </c>
      <c r="Y19" s="21">
        <v>10000000</v>
      </c>
      <c r="Z19" s="21">
        <v>1</v>
      </c>
      <c r="AA19" s="21">
        <v>20809923</v>
      </c>
      <c r="AB19" s="21">
        <v>0</v>
      </c>
      <c r="AC19" s="21">
        <v>0</v>
      </c>
      <c r="AD19" s="21">
        <v>1</v>
      </c>
      <c r="AE19" s="21">
        <v>140000000</v>
      </c>
      <c r="AF19" s="21">
        <v>1</v>
      </c>
      <c r="AG19" s="21">
        <v>15858505</v>
      </c>
      <c r="AH19" s="21">
        <v>3</v>
      </c>
      <c r="AI19" s="21">
        <v>99227190</v>
      </c>
    </row>
    <row r="20" spans="1:35" ht="11.25" customHeight="1" x14ac:dyDescent="0.15">
      <c r="A20" s="19" t="s">
        <v>35</v>
      </c>
      <c r="B20" s="18">
        <v>7</v>
      </c>
      <c r="C20" s="18">
        <v>288979235</v>
      </c>
      <c r="D20" s="20">
        <v>2</v>
      </c>
      <c r="E20" s="21">
        <v>46669900</v>
      </c>
      <c r="F20" s="21">
        <v>0</v>
      </c>
      <c r="G20" s="21">
        <v>0</v>
      </c>
      <c r="H20" s="21">
        <v>1</v>
      </c>
      <c r="I20" s="21">
        <v>25533361</v>
      </c>
      <c r="J20" s="21">
        <v>0</v>
      </c>
      <c r="K20" s="21">
        <v>0</v>
      </c>
      <c r="L20" s="21">
        <v>0</v>
      </c>
      <c r="M20" s="21">
        <v>0</v>
      </c>
      <c r="N20" s="21">
        <v>0</v>
      </c>
      <c r="O20" s="21">
        <v>0</v>
      </c>
      <c r="P20" s="21">
        <v>1</v>
      </c>
      <c r="Q20" s="21">
        <v>75841009</v>
      </c>
      <c r="R20" s="21">
        <v>0</v>
      </c>
      <c r="S20" s="21">
        <v>0</v>
      </c>
      <c r="T20" s="21">
        <v>2</v>
      </c>
      <c r="U20" s="21">
        <v>135980495</v>
      </c>
      <c r="V20" s="21">
        <v>0</v>
      </c>
      <c r="W20" s="21">
        <v>0</v>
      </c>
      <c r="X20" s="21">
        <v>0</v>
      </c>
      <c r="Y20" s="21">
        <v>0</v>
      </c>
      <c r="Z20" s="21">
        <v>1</v>
      </c>
      <c r="AA20" s="21">
        <v>4954470</v>
      </c>
      <c r="AB20" s="21">
        <v>0</v>
      </c>
      <c r="AC20" s="21">
        <v>0</v>
      </c>
      <c r="AD20" s="21">
        <v>0</v>
      </c>
      <c r="AE20" s="21">
        <v>0</v>
      </c>
      <c r="AF20" s="21">
        <v>0</v>
      </c>
      <c r="AG20" s="21">
        <v>0</v>
      </c>
      <c r="AH20" s="21">
        <v>0</v>
      </c>
      <c r="AI20" s="21">
        <v>0</v>
      </c>
    </row>
    <row r="21" spans="1:35" ht="11.25" customHeight="1" x14ac:dyDescent="0.15">
      <c r="A21" s="19" t="s">
        <v>36</v>
      </c>
      <c r="B21" s="18">
        <v>4</v>
      </c>
      <c r="C21" s="18">
        <v>72748736</v>
      </c>
      <c r="D21" s="20">
        <v>1</v>
      </c>
      <c r="E21" s="21">
        <v>21112911</v>
      </c>
      <c r="F21" s="21">
        <v>0</v>
      </c>
      <c r="G21" s="21">
        <v>0</v>
      </c>
      <c r="H21" s="21">
        <v>0</v>
      </c>
      <c r="I21" s="21">
        <v>0</v>
      </c>
      <c r="J21" s="21">
        <v>0</v>
      </c>
      <c r="K21" s="21">
        <v>0</v>
      </c>
      <c r="L21" s="21">
        <v>0</v>
      </c>
      <c r="M21" s="21">
        <v>0</v>
      </c>
      <c r="N21" s="21">
        <v>0</v>
      </c>
      <c r="O21" s="21">
        <v>0</v>
      </c>
      <c r="P21" s="21">
        <v>0</v>
      </c>
      <c r="Q21" s="21">
        <v>0</v>
      </c>
      <c r="R21" s="21">
        <v>0</v>
      </c>
      <c r="S21" s="21">
        <v>0</v>
      </c>
      <c r="T21" s="21">
        <v>1</v>
      </c>
      <c r="U21" s="21">
        <v>26249811</v>
      </c>
      <c r="V21" s="21">
        <v>0</v>
      </c>
      <c r="W21" s="21">
        <v>0</v>
      </c>
      <c r="X21" s="21">
        <v>0</v>
      </c>
      <c r="Y21" s="21">
        <v>0</v>
      </c>
      <c r="Z21" s="21">
        <v>1</v>
      </c>
      <c r="AA21" s="21">
        <v>10900390</v>
      </c>
      <c r="AB21" s="21">
        <v>0</v>
      </c>
      <c r="AC21" s="21">
        <v>0</v>
      </c>
      <c r="AD21" s="21">
        <v>0</v>
      </c>
      <c r="AE21" s="21">
        <v>0</v>
      </c>
      <c r="AF21" s="21">
        <v>1</v>
      </c>
      <c r="AG21" s="21">
        <v>14485624</v>
      </c>
      <c r="AH21" s="21">
        <v>0</v>
      </c>
      <c r="AI21" s="21">
        <v>0</v>
      </c>
    </row>
    <row r="22" spans="1:35" ht="11.25" customHeight="1" x14ac:dyDescent="0.15">
      <c r="A22" s="19" t="s">
        <v>37</v>
      </c>
      <c r="B22" s="18">
        <v>1</v>
      </c>
      <c r="C22" s="18">
        <v>4000000</v>
      </c>
      <c r="D22" s="20">
        <v>0</v>
      </c>
      <c r="E22" s="21">
        <v>0</v>
      </c>
      <c r="F22" s="21">
        <v>0</v>
      </c>
      <c r="G22" s="21">
        <v>0</v>
      </c>
      <c r="H22" s="21">
        <v>0</v>
      </c>
      <c r="I22" s="21">
        <v>0</v>
      </c>
      <c r="J22" s="21">
        <v>1</v>
      </c>
      <c r="K22" s="21">
        <v>4000000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1">
        <v>0</v>
      </c>
      <c r="AI22" s="21">
        <v>0</v>
      </c>
    </row>
    <row r="23" spans="1:35" ht="11.25" customHeight="1" x14ac:dyDescent="0.15">
      <c r="A23" s="19" t="s">
        <v>38</v>
      </c>
      <c r="B23" s="18">
        <v>0</v>
      </c>
      <c r="C23" s="18">
        <v>0</v>
      </c>
      <c r="D23" s="20">
        <v>0</v>
      </c>
      <c r="E23" s="21">
        <v>0</v>
      </c>
      <c r="F23" s="21">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row>
    <row r="24" spans="1:35" ht="11.25" customHeight="1" x14ac:dyDescent="0.15">
      <c r="A24" s="4"/>
    </row>
    <row r="25" spans="1:35" ht="11.25" customHeight="1" x14ac:dyDescent="0.15">
      <c r="A25" s="22" t="s">
        <v>39</v>
      </c>
    </row>
    <row r="26" spans="1:35" x14ac:dyDescent="0.15">
      <c r="A26" s="23" t="s">
        <v>40</v>
      </c>
    </row>
    <row r="27" spans="1:35" s="26" customFormat="1" ht="12.75" customHeight="1" x14ac:dyDescent="0.25">
      <c r="A27" s="24" t="s">
        <v>41</v>
      </c>
      <c r="B27" s="25"/>
      <c r="C27" s="25"/>
      <c r="D27" s="25"/>
      <c r="E27" s="25"/>
      <c r="F27" s="25"/>
      <c r="G27" s="25"/>
      <c r="H27" s="25"/>
      <c r="I27" s="25"/>
      <c r="J27" s="25"/>
      <c r="K27" s="25"/>
      <c r="L27" s="25"/>
      <c r="M27" s="25"/>
    </row>
    <row r="28" spans="1:35" s="27" customFormat="1" x14ac:dyDescent="0.25">
      <c r="A28" s="23" t="s">
        <v>42</v>
      </c>
    </row>
    <row r="29" spans="1:35" s="27" customFormat="1" x14ac:dyDescent="0.25">
      <c r="A29" s="28" t="s">
        <v>43</v>
      </c>
      <c r="B29" s="28"/>
      <c r="C29" s="28"/>
      <c r="D29" s="28"/>
      <c r="E29" s="28"/>
      <c r="F29" s="28"/>
      <c r="G29" s="28"/>
      <c r="H29" s="28"/>
      <c r="I29" s="28"/>
      <c r="J29" s="28"/>
    </row>
    <row r="30" spans="1:35" x14ac:dyDescent="0.15">
      <c r="A30" s="29" t="s">
        <v>44</v>
      </c>
      <c r="B30" s="30"/>
      <c r="C30" s="30"/>
      <c r="D30" s="30"/>
      <c r="E30" s="30"/>
      <c r="F30" s="30"/>
      <c r="G30" s="31"/>
    </row>
  </sheetData>
  <pageMargins left="0.78740157480314965" right="0.78740157480314965" top="0.78740157480314965" bottom="0.78740157480314965" header="0.78740157480314965" footer="0.78740157480314965"/>
  <pageSetup paperSize="9" orientation="portrait" horizontalDpi="300" verticalDpi="300" r:id="rId1"/>
  <headerFooter alignWithMargins="0">
    <oddFooter>&amp;L&amp;C&amp;R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baseColWidth="10" defaultColWidth="11.42578125" defaultRowHeight="10.5" x14ac:dyDescent="0.15"/>
  <cols>
    <col min="1" max="1" width="25" style="55" customWidth="1"/>
    <col min="2" max="3" width="21.42578125" style="55" customWidth="1"/>
    <col min="4" max="4" width="13.85546875" style="55" customWidth="1"/>
    <col min="5" max="16384" width="11.42578125" style="55"/>
  </cols>
  <sheetData>
    <row r="1" spans="1:7" x14ac:dyDescent="0.15">
      <c r="A1" s="60"/>
    </row>
    <row r="2" spans="1:7" s="211" customFormat="1" x14ac:dyDescent="0.15">
      <c r="A2" s="209" t="s">
        <v>237</v>
      </c>
      <c r="B2" s="210"/>
      <c r="C2" s="210"/>
      <c r="D2" s="210"/>
    </row>
    <row r="3" spans="1:7" s="211" customFormat="1" ht="10.5" customHeight="1" x14ac:dyDescent="0.15">
      <c r="A3" s="212"/>
      <c r="B3" s="213"/>
      <c r="C3" s="213"/>
      <c r="D3" s="213"/>
    </row>
    <row r="4" spans="1:7" s="211" customFormat="1" x14ac:dyDescent="0.15">
      <c r="A4" s="214" t="s">
        <v>238</v>
      </c>
      <c r="B4" s="215" t="s">
        <v>239</v>
      </c>
      <c r="C4" s="216"/>
      <c r="D4" s="217"/>
      <c r="G4" s="218"/>
    </row>
    <row r="5" spans="1:7" s="211" customFormat="1" ht="11.25" x14ac:dyDescent="0.15">
      <c r="A5" s="219"/>
      <c r="B5" s="220" t="s">
        <v>240</v>
      </c>
      <c r="C5" s="220" t="s">
        <v>88</v>
      </c>
      <c r="D5" s="217"/>
    </row>
    <row r="6" spans="1:7" s="211" customFormat="1" ht="12.2" customHeight="1" x14ac:dyDescent="0.15">
      <c r="A6" s="184" t="s">
        <v>60</v>
      </c>
      <c r="B6" s="221">
        <v>46154.316666666666</v>
      </c>
      <c r="C6" s="222">
        <v>1</v>
      </c>
      <c r="D6" s="217"/>
    </row>
    <row r="7" spans="1:7" s="211" customFormat="1" ht="12.2" customHeight="1" x14ac:dyDescent="0.15">
      <c r="A7" s="223" t="s">
        <v>241</v>
      </c>
      <c r="B7" s="224">
        <v>71.833333333333329</v>
      </c>
      <c r="C7" s="104">
        <v>1.5563730225305757E-3</v>
      </c>
      <c r="D7" s="225"/>
    </row>
    <row r="8" spans="1:7" s="211" customFormat="1" ht="12.2" customHeight="1" x14ac:dyDescent="0.15">
      <c r="A8" s="223" t="s">
        <v>242</v>
      </c>
      <c r="B8" s="224">
        <v>42.416666666666664</v>
      </c>
      <c r="C8" s="104">
        <v>9.1901840889566479E-4</v>
      </c>
      <c r="D8" s="225"/>
    </row>
    <row r="9" spans="1:7" s="211" customFormat="1" ht="12.2" customHeight="1" x14ac:dyDescent="0.15">
      <c r="A9" s="223" t="s">
        <v>243</v>
      </c>
      <c r="B9" s="226">
        <v>0.5</v>
      </c>
      <c r="C9" s="104">
        <v>1.083322289464438E-5</v>
      </c>
      <c r="D9" s="225"/>
    </row>
    <row r="10" spans="1:7" s="211" customFormat="1" ht="12.2" customHeight="1" x14ac:dyDescent="0.15">
      <c r="A10" s="223" t="s">
        <v>244</v>
      </c>
      <c r="B10" s="224">
        <v>46039.566666666666</v>
      </c>
      <c r="C10" s="104">
        <v>0.99751377534567909</v>
      </c>
      <c r="D10" s="225"/>
    </row>
    <row r="11" spans="1:7" s="211" customFormat="1" ht="10.5" customHeight="1" x14ac:dyDescent="0.15"/>
    <row r="12" spans="1:7" s="211" customFormat="1" x14ac:dyDescent="0.15">
      <c r="A12" s="181" t="s">
        <v>245</v>
      </c>
      <c r="B12" s="227"/>
      <c r="C12" s="227"/>
    </row>
    <row r="13" spans="1:7" s="211" customFormat="1" x14ac:dyDescent="0.15">
      <c r="A13" s="181" t="s">
        <v>246</v>
      </c>
      <c r="B13" s="227"/>
      <c r="C13" s="227"/>
    </row>
    <row r="14" spans="1:7" s="211" customFormat="1" x14ac:dyDescent="0.15">
      <c r="A14" s="181" t="s">
        <v>217</v>
      </c>
      <c r="B14" s="227"/>
      <c r="C14" s="227"/>
    </row>
  </sheetData>
  <pageMargins left="0.7" right="0.7" top="0.75" bottom="0.75" header="0.3" footer="0.3"/>
  <pageSetup paperSize="14" scale="9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zoomScaleNormal="100" workbookViewId="0"/>
  </sheetViews>
  <sheetFormatPr baseColWidth="10" defaultColWidth="11.42578125" defaultRowHeight="10.5" x14ac:dyDescent="0.25"/>
  <cols>
    <col min="1" max="1" width="28.5703125" style="60" customWidth="1"/>
    <col min="2" max="2" width="14.28515625" style="60" customWidth="1"/>
    <col min="3" max="3" width="14.42578125" style="60" customWidth="1"/>
    <col min="4" max="4" width="14.28515625" style="60" customWidth="1"/>
    <col min="5" max="5" width="14.42578125" style="60" customWidth="1"/>
    <col min="6" max="6" width="12" style="60" customWidth="1"/>
    <col min="7" max="7" width="12.42578125" style="60" customWidth="1"/>
    <col min="8" max="16384" width="11.42578125" style="60"/>
  </cols>
  <sheetData>
    <row r="2" spans="1:7" s="223" customFormat="1" ht="11.25" x14ac:dyDescent="0.25">
      <c r="A2" s="209" t="s">
        <v>247</v>
      </c>
      <c r="B2" s="228"/>
      <c r="C2" s="228"/>
      <c r="D2" s="228"/>
      <c r="E2" s="228"/>
      <c r="F2" s="209"/>
    </row>
    <row r="3" spans="1:7" s="223" customFormat="1" x14ac:dyDescent="0.25">
      <c r="A3" s="229"/>
      <c r="B3" s="229"/>
      <c r="C3" s="229"/>
      <c r="D3" s="229"/>
      <c r="E3" s="229"/>
    </row>
    <row r="4" spans="1:7" s="231" customFormat="1" ht="11.25" x14ac:dyDescent="0.25">
      <c r="A4" s="214" t="s">
        <v>248</v>
      </c>
      <c r="B4" s="230" t="s">
        <v>249</v>
      </c>
      <c r="C4" s="230"/>
      <c r="D4" s="230" t="s">
        <v>250</v>
      </c>
      <c r="E4" s="230"/>
      <c r="F4" s="230" t="s">
        <v>251</v>
      </c>
      <c r="G4" s="230"/>
    </row>
    <row r="5" spans="1:7" s="231" customFormat="1" x14ac:dyDescent="0.25">
      <c r="A5" s="232"/>
      <c r="B5" s="220" t="s">
        <v>159</v>
      </c>
      <c r="C5" s="220" t="s">
        <v>88</v>
      </c>
      <c r="D5" s="233" t="s">
        <v>159</v>
      </c>
      <c r="E5" s="220" t="s">
        <v>88</v>
      </c>
      <c r="F5" s="233" t="s">
        <v>159</v>
      </c>
      <c r="G5" s="220" t="s">
        <v>88</v>
      </c>
    </row>
    <row r="6" spans="1:7" s="223" customFormat="1" x14ac:dyDescent="0.25">
      <c r="A6" s="184" t="s">
        <v>60</v>
      </c>
      <c r="B6" s="221">
        <v>46154.31666666668</v>
      </c>
      <c r="C6" s="222">
        <v>1</v>
      </c>
      <c r="D6" s="221">
        <v>769.75222222222226</v>
      </c>
      <c r="E6" s="222">
        <v>1</v>
      </c>
      <c r="F6" s="221">
        <v>15690.171666666665</v>
      </c>
      <c r="G6" s="222">
        <v>1</v>
      </c>
    </row>
    <row r="7" spans="1:7" s="223" customFormat="1" x14ac:dyDescent="0.25">
      <c r="A7" s="234" t="s">
        <v>252</v>
      </c>
      <c r="B7" s="226">
        <v>8915.7000000000007</v>
      </c>
      <c r="C7" s="104">
        <v>0.19317153072356175</v>
      </c>
      <c r="D7" s="226">
        <v>89.361944444444447</v>
      </c>
      <c r="E7" s="104">
        <v>0.1160918304158481</v>
      </c>
      <c r="F7" s="226">
        <v>2801.7072222222223</v>
      </c>
      <c r="G7" s="104">
        <v>0.17856447218957913</v>
      </c>
    </row>
    <row r="8" spans="1:7" s="223" customFormat="1" x14ac:dyDescent="0.25">
      <c r="A8" s="234" t="s">
        <v>253</v>
      </c>
      <c r="B8" s="226">
        <v>156.53333333333333</v>
      </c>
      <c r="C8" s="104">
        <v>3.3915209808833328E-3</v>
      </c>
      <c r="D8" s="226">
        <v>0.71499999999999997</v>
      </c>
      <c r="E8" s="104">
        <v>9.2887032912466778E-4</v>
      </c>
      <c r="F8" s="226">
        <v>40.173611111111114</v>
      </c>
      <c r="G8" s="104">
        <v>2.5604315851087108E-3</v>
      </c>
    </row>
    <row r="9" spans="1:7" s="223" customFormat="1" x14ac:dyDescent="0.25">
      <c r="A9" s="234" t="s">
        <v>254</v>
      </c>
      <c r="B9" s="226">
        <v>977.65</v>
      </c>
      <c r="C9" s="104">
        <v>2.1182200725898149E-2</v>
      </c>
      <c r="D9" s="226">
        <v>22.460555555555555</v>
      </c>
      <c r="E9" s="104">
        <v>2.9178942141554927E-2</v>
      </c>
      <c r="F9" s="226">
        <v>300.78083333333331</v>
      </c>
      <c r="G9" s="104">
        <v>1.9170015454472934E-2</v>
      </c>
    </row>
    <row r="10" spans="1:7" s="223" customFormat="1" x14ac:dyDescent="0.25">
      <c r="A10" s="234" t="s">
        <v>255</v>
      </c>
      <c r="B10" s="226">
        <v>9991.15</v>
      </c>
      <c r="C10" s="104">
        <v>0.21647270984765232</v>
      </c>
      <c r="D10" s="226">
        <v>245.8463888888889</v>
      </c>
      <c r="E10" s="104">
        <v>0.3193837988270396</v>
      </c>
      <c r="F10" s="226">
        <v>3501.8449999999998</v>
      </c>
      <c r="G10" s="104">
        <v>0.22318716929270904</v>
      </c>
    </row>
    <row r="11" spans="1:7" s="223" customFormat="1" x14ac:dyDescent="0.25">
      <c r="A11" s="234" t="s">
        <v>256</v>
      </c>
      <c r="B11" s="226">
        <v>189.75</v>
      </c>
      <c r="C11" s="104">
        <v>4.1112080885175413E-3</v>
      </c>
      <c r="D11" s="235">
        <v>0.3288888888888889</v>
      </c>
      <c r="E11" s="104">
        <v>4.2726591673799793E-4</v>
      </c>
      <c r="F11" s="226">
        <v>61.091111111111111</v>
      </c>
      <c r="G11" s="104">
        <v>3.8935909949855733E-3</v>
      </c>
    </row>
    <row r="12" spans="1:7" s="223" customFormat="1" x14ac:dyDescent="0.25">
      <c r="A12" s="234" t="s">
        <v>257</v>
      </c>
      <c r="B12" s="226">
        <v>9910.0833333333339</v>
      </c>
      <c r="C12" s="104">
        <v>0.21471628330900067</v>
      </c>
      <c r="D12" s="226">
        <v>194.57277777777779</v>
      </c>
      <c r="E12" s="104">
        <v>0.25277325892747593</v>
      </c>
      <c r="F12" s="226">
        <v>3285.11</v>
      </c>
      <c r="G12" s="104">
        <v>0.2093737449016651</v>
      </c>
    </row>
    <row r="13" spans="1:7" s="223" customFormat="1" x14ac:dyDescent="0.25">
      <c r="A13" s="234" t="s">
        <v>258</v>
      </c>
      <c r="B13" s="226">
        <v>617.26666666666665</v>
      </c>
      <c r="C13" s="104">
        <v>1.3373974770868303E-2</v>
      </c>
      <c r="D13" s="226">
        <v>10.9</v>
      </c>
      <c r="E13" s="104">
        <v>1.416040082162081E-2</v>
      </c>
      <c r="F13" s="226">
        <v>171.08694444444444</v>
      </c>
      <c r="G13" s="104">
        <v>1.0904083656899301E-2</v>
      </c>
    </row>
    <row r="14" spans="1:7" s="223" customFormat="1" ht="11.25" x14ac:dyDescent="0.25">
      <c r="A14" s="181" t="s">
        <v>259</v>
      </c>
      <c r="B14" s="226">
        <v>5319.05</v>
      </c>
      <c r="C14" s="104">
        <v>0.11524490847551634</v>
      </c>
      <c r="D14" s="226">
        <v>9.0736111111111111</v>
      </c>
      <c r="E14" s="104">
        <v>1.1787703691086742E-2</v>
      </c>
      <c r="F14" s="226">
        <v>777.46722222222218</v>
      </c>
      <c r="G14" s="104">
        <v>4.9551224724578999E-2</v>
      </c>
    </row>
    <row r="15" spans="1:7" s="223" customFormat="1" x14ac:dyDescent="0.25">
      <c r="A15" s="181" t="s">
        <v>260</v>
      </c>
      <c r="B15" s="226">
        <v>1581.05</v>
      </c>
      <c r="C15" s="104">
        <v>3.4255734115154979E-2</v>
      </c>
      <c r="D15" s="226">
        <v>27.290833333333332</v>
      </c>
      <c r="E15" s="104">
        <v>3.5454049427160537E-2</v>
      </c>
      <c r="F15" s="226">
        <v>615.74388888888893</v>
      </c>
      <c r="G15" s="104">
        <v>3.9243923009269537E-2</v>
      </c>
    </row>
    <row r="16" spans="1:7" s="223" customFormat="1" x14ac:dyDescent="0.25">
      <c r="A16" s="234" t="s">
        <v>261</v>
      </c>
      <c r="B16" s="226">
        <v>1364.8</v>
      </c>
      <c r="C16" s="104">
        <v>2.9570365213221289E-2</v>
      </c>
      <c r="D16" s="226">
        <v>24.212499999999999</v>
      </c>
      <c r="E16" s="104">
        <v>3.1454927054448974E-2</v>
      </c>
      <c r="F16" s="226">
        <v>597.68611111111113</v>
      </c>
      <c r="G16" s="104">
        <v>3.8093025609202143E-2</v>
      </c>
    </row>
    <row r="17" spans="1:7" s="223" customFormat="1" x14ac:dyDescent="0.25">
      <c r="A17" s="234" t="s">
        <v>262</v>
      </c>
      <c r="B17" s="226">
        <v>2420.0166666666669</v>
      </c>
      <c r="C17" s="104">
        <v>5.2433159917508611E-2</v>
      </c>
      <c r="D17" s="226">
        <v>13.79111111111111</v>
      </c>
      <c r="E17" s="104">
        <v>1.7916299184297397E-2</v>
      </c>
      <c r="F17" s="226">
        <v>922.0669444444444</v>
      </c>
      <c r="G17" s="104">
        <v>5.8767167372894336E-2</v>
      </c>
    </row>
    <row r="18" spans="1:7" s="223" customFormat="1" x14ac:dyDescent="0.25">
      <c r="A18" s="234" t="s">
        <v>263</v>
      </c>
      <c r="B18" s="226">
        <v>4670.3999999999996</v>
      </c>
      <c r="C18" s="104">
        <v>0.10119096841429419</v>
      </c>
      <c r="D18" s="226">
        <v>131.13472222222222</v>
      </c>
      <c r="E18" s="104">
        <v>0.17035965397234606</v>
      </c>
      <c r="F18" s="226">
        <v>2584.8316666666665</v>
      </c>
      <c r="G18" s="104">
        <v>0.16474208960747508</v>
      </c>
    </row>
    <row r="19" spans="1:7" s="223" customFormat="1" x14ac:dyDescent="0.25">
      <c r="A19" s="234" t="s">
        <v>264</v>
      </c>
      <c r="B19" s="226">
        <v>40.866666666666667</v>
      </c>
      <c r="C19" s="104">
        <v>8.8543541792226706E-4</v>
      </c>
      <c r="D19" s="235">
        <v>6.3888888888888884E-2</v>
      </c>
      <c r="E19" s="104">
        <v>8.2999291258225934E-5</v>
      </c>
      <c r="F19" s="226">
        <v>30.58111111111111</v>
      </c>
      <c r="G19" s="104">
        <v>1.9490616011601603E-3</v>
      </c>
    </row>
    <row r="20" spans="1:7" s="223" customFormat="1" x14ac:dyDescent="0.25">
      <c r="A20" s="181" t="s">
        <v>265</v>
      </c>
      <c r="B20" s="236" t="s">
        <v>51</v>
      </c>
      <c r="C20" s="237" t="s">
        <v>51</v>
      </c>
      <c r="D20" s="236" t="s">
        <v>51</v>
      </c>
      <c r="E20" s="236" t="s">
        <v>51</v>
      </c>
      <c r="F20" s="236" t="s">
        <v>51</v>
      </c>
      <c r="G20" s="236" t="s">
        <v>51</v>
      </c>
    </row>
    <row r="21" spans="1:7" s="223" customFormat="1" x14ac:dyDescent="0.25">
      <c r="B21" s="238"/>
      <c r="C21" s="239"/>
      <c r="D21" s="239"/>
      <c r="E21" s="239"/>
      <c r="F21" s="239"/>
    </row>
    <row r="22" spans="1:7" s="223" customFormat="1" x14ac:dyDescent="0.25">
      <c r="A22" s="178" t="s">
        <v>266</v>
      </c>
      <c r="B22" s="238"/>
      <c r="C22" s="239"/>
      <c r="D22" s="239"/>
      <c r="E22" s="239"/>
      <c r="F22" s="239"/>
    </row>
    <row r="23" spans="1:7" s="223" customFormat="1" x14ac:dyDescent="0.25">
      <c r="A23" s="178" t="s">
        <v>267</v>
      </c>
      <c r="B23" s="240"/>
      <c r="C23" s="240"/>
      <c r="D23" s="240"/>
      <c r="E23" s="240"/>
      <c r="F23" s="181"/>
    </row>
    <row r="24" spans="1:7" s="223" customFormat="1" x14ac:dyDescent="0.25">
      <c r="A24" s="178" t="s">
        <v>268</v>
      </c>
      <c r="B24" s="240"/>
      <c r="C24" s="240"/>
      <c r="D24" s="240"/>
      <c r="E24" s="240"/>
      <c r="F24" s="181"/>
    </row>
    <row r="25" spans="1:7" s="223" customFormat="1" x14ac:dyDescent="0.25">
      <c r="A25" s="178" t="s">
        <v>269</v>
      </c>
      <c r="B25" s="240"/>
      <c r="C25" s="240"/>
      <c r="D25" s="240"/>
      <c r="E25" s="240"/>
      <c r="F25" s="181"/>
    </row>
    <row r="26" spans="1:7" s="223" customFormat="1" x14ac:dyDescent="0.25">
      <c r="A26" s="178" t="s">
        <v>270</v>
      </c>
      <c r="B26" s="240"/>
      <c r="C26" s="240"/>
      <c r="D26" s="240"/>
      <c r="E26" s="240"/>
      <c r="F26" s="181"/>
    </row>
    <row r="27" spans="1:7" s="223" customFormat="1" x14ac:dyDescent="0.25">
      <c r="A27" s="181" t="s">
        <v>56</v>
      </c>
    </row>
    <row r="28" spans="1:7" s="223" customFormat="1" x14ac:dyDescent="0.25">
      <c r="A28" s="181" t="s">
        <v>217</v>
      </c>
    </row>
    <row r="29" spans="1:7" s="223" customFormat="1" x14ac:dyDescent="0.25">
      <c r="A29" s="181"/>
    </row>
    <row r="30" spans="1:7" s="223" customFormat="1" x14ac:dyDescent="0.25">
      <c r="A30" s="181"/>
    </row>
  </sheetData>
  <pageMargins left="0.7" right="0.7" top="0.75" bottom="0.75" header="0.3" footer="0.3"/>
  <pageSetup paperSize="14"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baseColWidth="10" defaultColWidth="11.42578125" defaultRowHeight="10.5" x14ac:dyDescent="0.15"/>
  <cols>
    <col min="1" max="1" width="40.28515625" style="55" customWidth="1"/>
    <col min="2" max="5" width="12.28515625" style="55" customWidth="1"/>
    <col min="6" max="16384" width="11.42578125" style="55"/>
  </cols>
  <sheetData>
    <row r="1" spans="1:10" x14ac:dyDescent="0.15">
      <c r="A1" s="60"/>
    </row>
    <row r="2" spans="1:10" s="211" customFormat="1" ht="11.25" x14ac:dyDescent="0.15">
      <c r="A2" s="209" t="s">
        <v>271</v>
      </c>
      <c r="B2" s="209"/>
      <c r="C2" s="209"/>
      <c r="D2" s="209"/>
      <c r="E2" s="209"/>
    </row>
    <row r="3" spans="1:10" s="211" customFormat="1" ht="11.25" customHeight="1" x14ac:dyDescent="0.15">
      <c r="A3" s="241"/>
      <c r="B3" s="241"/>
      <c r="C3" s="241"/>
      <c r="D3" s="241"/>
      <c r="E3" s="241"/>
    </row>
    <row r="4" spans="1:10" s="231" customFormat="1" ht="11.25" x14ac:dyDescent="0.25">
      <c r="A4" s="242" t="s">
        <v>272</v>
      </c>
      <c r="B4" s="216" t="s">
        <v>249</v>
      </c>
      <c r="C4" s="230"/>
      <c r="D4" s="230" t="s">
        <v>250</v>
      </c>
      <c r="E4" s="230"/>
      <c r="F4" s="230" t="s">
        <v>251</v>
      </c>
      <c r="G4" s="230"/>
    </row>
    <row r="5" spans="1:10" s="231" customFormat="1" x14ac:dyDescent="0.25">
      <c r="A5" s="232"/>
      <c r="B5" s="243" t="s">
        <v>159</v>
      </c>
      <c r="C5" s="220" t="s">
        <v>88</v>
      </c>
      <c r="D5" s="220" t="s">
        <v>159</v>
      </c>
      <c r="E5" s="220" t="s">
        <v>88</v>
      </c>
      <c r="F5" s="220" t="s">
        <v>159</v>
      </c>
      <c r="G5" s="220" t="s">
        <v>88</v>
      </c>
    </row>
    <row r="6" spans="1:10" s="211" customFormat="1" x14ac:dyDescent="0.15">
      <c r="A6" s="184" t="s">
        <v>60</v>
      </c>
      <c r="B6" s="221">
        <v>46154.316666666666</v>
      </c>
      <c r="C6" s="244">
        <v>1</v>
      </c>
      <c r="D6" s="221">
        <v>769.75222222222214</v>
      </c>
      <c r="E6" s="244">
        <v>1</v>
      </c>
      <c r="F6" s="221">
        <v>15690.171666666667</v>
      </c>
      <c r="G6" s="244">
        <v>1</v>
      </c>
      <c r="J6" s="245"/>
    </row>
    <row r="7" spans="1:10" s="211" customFormat="1" x14ac:dyDescent="0.15">
      <c r="A7" s="223" t="s">
        <v>273</v>
      </c>
      <c r="B7" s="246">
        <v>39910.283333333333</v>
      </c>
      <c r="C7" s="247">
        <v>0.86471399027682139</v>
      </c>
      <c r="D7" s="246">
        <v>686.8</v>
      </c>
      <c r="E7" s="247">
        <v>0.89223516369625433</v>
      </c>
      <c r="F7" s="246">
        <v>13099.578611111112</v>
      </c>
      <c r="G7" s="247">
        <v>0.83489071307873586</v>
      </c>
    </row>
    <row r="8" spans="1:10" s="211" customFormat="1" x14ac:dyDescent="0.15">
      <c r="A8" s="223" t="s">
        <v>274</v>
      </c>
      <c r="B8" s="246">
        <v>6244.0333333333338</v>
      </c>
      <c r="C8" s="247">
        <v>0.13528600972317867</v>
      </c>
      <c r="D8" s="246">
        <v>82.952222222222218</v>
      </c>
      <c r="E8" s="247">
        <v>0.10776483630374566</v>
      </c>
      <c r="F8" s="246">
        <v>2590.5930555555556</v>
      </c>
      <c r="G8" s="247">
        <v>0.16510928692126411</v>
      </c>
      <c r="J8" s="245"/>
    </row>
    <row r="9" spans="1:10" s="211" customFormat="1" ht="10.5" customHeight="1" x14ac:dyDescent="0.15">
      <c r="A9" s="223"/>
      <c r="B9" s="223"/>
      <c r="C9" s="223"/>
      <c r="D9" s="248"/>
      <c r="E9" s="223"/>
    </row>
    <row r="10" spans="1:10" s="211" customFormat="1" x14ac:dyDescent="0.15">
      <c r="A10" s="178" t="s">
        <v>266</v>
      </c>
      <c r="B10" s="223"/>
      <c r="C10" s="223"/>
      <c r="D10" s="248"/>
      <c r="E10" s="223"/>
    </row>
    <row r="11" spans="1:10" s="211" customFormat="1" x14ac:dyDescent="0.15">
      <c r="A11" s="178" t="s">
        <v>267</v>
      </c>
      <c r="B11" s="223"/>
      <c r="C11" s="223"/>
      <c r="D11" s="248"/>
      <c r="E11" s="223"/>
    </row>
    <row r="12" spans="1:10" s="211" customFormat="1" x14ac:dyDescent="0.15">
      <c r="A12" s="178" t="s">
        <v>268</v>
      </c>
      <c r="B12" s="223"/>
      <c r="C12" s="223"/>
      <c r="D12" s="248"/>
      <c r="E12" s="223"/>
    </row>
    <row r="13" spans="1:10" s="211" customFormat="1" x14ac:dyDescent="0.15">
      <c r="A13" s="178" t="s">
        <v>269</v>
      </c>
      <c r="B13" s="223"/>
      <c r="C13" s="223"/>
      <c r="D13" s="248"/>
      <c r="E13" s="223"/>
    </row>
    <row r="14" spans="1:10" s="211" customFormat="1" ht="12.75" customHeight="1" x14ac:dyDescent="0.15">
      <c r="A14" s="181" t="s">
        <v>275</v>
      </c>
      <c r="B14" s="223"/>
      <c r="C14" s="223"/>
      <c r="D14" s="223"/>
      <c r="E14" s="223"/>
    </row>
    <row r="15" spans="1:10" s="211" customFormat="1" ht="12.75" customHeight="1" x14ac:dyDescent="0.15">
      <c r="A15" s="181"/>
      <c r="B15" s="223"/>
      <c r="C15" s="223"/>
      <c r="D15" s="223"/>
      <c r="E15" s="223"/>
    </row>
    <row r="16" spans="1:10" s="211" customFormat="1" ht="12.75" customHeight="1" x14ac:dyDescent="0.15">
      <c r="A16" s="181"/>
      <c r="B16" s="223"/>
      <c r="C16" s="223"/>
      <c r="D16" s="223"/>
      <c r="E16" s="223"/>
    </row>
  </sheetData>
  <pageMargins left="0.7" right="0.7" top="0.75" bottom="0.75" header="0.3" footer="0.3"/>
  <pageSetup paperSize="14"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heetViews>
  <sheetFormatPr baseColWidth="10" defaultColWidth="11.42578125" defaultRowHeight="10.5" x14ac:dyDescent="0.25"/>
  <cols>
    <col min="1" max="1" width="42.85546875" style="60" customWidth="1"/>
    <col min="2" max="5" width="14.28515625" style="60" customWidth="1"/>
    <col min="6" max="6" width="14.42578125" style="60" customWidth="1"/>
    <col min="7" max="7" width="14.28515625" style="60" customWidth="1"/>
    <col min="8" max="16384" width="11.42578125" style="60"/>
  </cols>
  <sheetData>
    <row r="1" spans="1:7" x14ac:dyDescent="0.25">
      <c r="B1" s="249"/>
    </row>
    <row r="2" spans="1:7" s="223" customFormat="1" ht="11.25" x14ac:dyDescent="0.25">
      <c r="A2" s="209" t="s">
        <v>276</v>
      </c>
      <c r="B2" s="209"/>
      <c r="C2" s="209"/>
      <c r="D2" s="209"/>
      <c r="E2" s="209"/>
      <c r="F2" s="250"/>
    </row>
    <row r="3" spans="1:7" s="223" customFormat="1" x14ac:dyDescent="0.25">
      <c r="A3" s="241"/>
      <c r="B3" s="241"/>
      <c r="C3" s="241"/>
      <c r="D3" s="241"/>
      <c r="E3" s="241"/>
      <c r="F3" s="251"/>
    </row>
    <row r="4" spans="1:7" s="223" customFormat="1" ht="11.25" x14ac:dyDescent="0.25">
      <c r="A4" s="252" t="s">
        <v>248</v>
      </c>
      <c r="B4" s="230" t="s">
        <v>249</v>
      </c>
      <c r="C4" s="230"/>
      <c r="D4" s="230" t="s">
        <v>250</v>
      </c>
      <c r="E4" s="230"/>
      <c r="F4" s="230" t="s">
        <v>251</v>
      </c>
      <c r="G4" s="230"/>
    </row>
    <row r="5" spans="1:7" s="223" customFormat="1" x14ac:dyDescent="0.25">
      <c r="A5" s="253"/>
      <c r="B5" s="220" t="s">
        <v>159</v>
      </c>
      <c r="C5" s="220" t="s">
        <v>88</v>
      </c>
      <c r="D5" s="220" t="s">
        <v>277</v>
      </c>
      <c r="E5" s="220" t="s">
        <v>88</v>
      </c>
      <c r="F5" s="220" t="s">
        <v>277</v>
      </c>
      <c r="G5" s="220" t="s">
        <v>88</v>
      </c>
    </row>
    <row r="6" spans="1:7" s="223" customFormat="1" x14ac:dyDescent="0.25">
      <c r="A6" s="184" t="s">
        <v>60</v>
      </c>
      <c r="B6" s="254">
        <v>39910.283333333333</v>
      </c>
      <c r="C6" s="244">
        <v>0.99999999999999989</v>
      </c>
      <c r="D6" s="254">
        <v>686.79999999999984</v>
      </c>
      <c r="E6" s="244">
        <v>1.0000000000000004</v>
      </c>
      <c r="F6" s="254">
        <v>13099.578611111108</v>
      </c>
      <c r="G6" s="244">
        <v>1.0000000000000002</v>
      </c>
    </row>
    <row r="7" spans="1:7" s="223" customFormat="1" x14ac:dyDescent="0.25">
      <c r="A7" s="181" t="s">
        <v>252</v>
      </c>
      <c r="B7" s="218">
        <v>8333.9500000000007</v>
      </c>
      <c r="C7" s="247">
        <v>0.20881710937490214</v>
      </c>
      <c r="D7" s="218">
        <v>75.224722222222226</v>
      </c>
      <c r="E7" s="247">
        <v>0.10952929851808714</v>
      </c>
      <c r="F7" s="218">
        <v>2521.0655555555554</v>
      </c>
      <c r="G7" s="247">
        <v>0.19245394301593632</v>
      </c>
    </row>
    <row r="8" spans="1:7" s="223" customFormat="1" x14ac:dyDescent="0.25">
      <c r="A8" s="181" t="s">
        <v>253</v>
      </c>
      <c r="B8" s="218">
        <v>52.916666666666664</v>
      </c>
      <c r="C8" s="247">
        <v>1.3258905286315098E-3</v>
      </c>
      <c r="D8" s="255">
        <v>0.53333333333333333</v>
      </c>
      <c r="E8" s="247">
        <v>7.7654824305960028E-4</v>
      </c>
      <c r="F8" s="218">
        <v>14.732777777777779</v>
      </c>
      <c r="G8" s="247">
        <v>1.124675702566599E-3</v>
      </c>
    </row>
    <row r="9" spans="1:7" s="223" customFormat="1" x14ac:dyDescent="0.25">
      <c r="A9" s="181" t="s">
        <v>254</v>
      </c>
      <c r="B9" s="218">
        <v>921.13333333333333</v>
      </c>
      <c r="C9" s="247">
        <v>2.3080100074458671E-2</v>
      </c>
      <c r="D9" s="218">
        <v>22.335555555555555</v>
      </c>
      <c r="E9" s="247">
        <v>3.2521193295800173E-2</v>
      </c>
      <c r="F9" s="218">
        <v>290.13444444444445</v>
      </c>
      <c r="G9" s="247">
        <v>2.2148379963791463E-2</v>
      </c>
    </row>
    <row r="10" spans="1:7" s="223" customFormat="1" x14ac:dyDescent="0.25">
      <c r="A10" s="181" t="s">
        <v>255</v>
      </c>
      <c r="B10" s="218">
        <v>9991.15</v>
      </c>
      <c r="C10" s="247">
        <v>0.25034024230179608</v>
      </c>
      <c r="D10" s="218">
        <v>245.8463888888889</v>
      </c>
      <c r="E10" s="247">
        <v>0.35795921503915107</v>
      </c>
      <c r="F10" s="218">
        <v>3501.8449999999998</v>
      </c>
      <c r="G10" s="247">
        <v>0.26732501128163944</v>
      </c>
    </row>
    <row r="11" spans="1:7" s="223" customFormat="1" x14ac:dyDescent="0.25">
      <c r="A11" s="181" t="s">
        <v>256</v>
      </c>
      <c r="B11" s="218">
        <v>86.533333333333331</v>
      </c>
      <c r="C11" s="247">
        <v>2.1681964172141099E-3</v>
      </c>
      <c r="D11" s="256">
        <v>0.1738888888888889</v>
      </c>
      <c r="E11" s="247">
        <v>2.5318708341422387E-4</v>
      </c>
      <c r="F11" s="218">
        <v>34.398888888888891</v>
      </c>
      <c r="G11" s="247">
        <v>2.6259538501270286E-3</v>
      </c>
    </row>
    <row r="12" spans="1:7" s="223" customFormat="1" x14ac:dyDescent="0.25">
      <c r="A12" s="181" t="s">
        <v>257</v>
      </c>
      <c r="B12" s="218">
        <v>9873.6333333333332</v>
      </c>
      <c r="C12" s="247">
        <v>0.24739572131994386</v>
      </c>
      <c r="D12" s="218">
        <v>194.54249999999999</v>
      </c>
      <c r="E12" s="247">
        <v>0.28325931857891679</v>
      </c>
      <c r="F12" s="218">
        <v>3272.1461111111112</v>
      </c>
      <c r="G12" s="247">
        <v>0.24979018090976343</v>
      </c>
    </row>
    <row r="13" spans="1:7" s="223" customFormat="1" x14ac:dyDescent="0.25">
      <c r="A13" s="181" t="s">
        <v>258</v>
      </c>
      <c r="B13" s="218">
        <v>47.333333333333336</v>
      </c>
      <c r="C13" s="247">
        <v>1.1859934177365316E-3</v>
      </c>
      <c r="D13" s="256">
        <v>0.96722222222222221</v>
      </c>
      <c r="E13" s="247">
        <v>1.4083025949653792E-3</v>
      </c>
      <c r="F13" s="218">
        <v>13.466944444444444</v>
      </c>
      <c r="G13" s="247">
        <v>1.0280440954811886E-3</v>
      </c>
    </row>
    <row r="14" spans="1:7" s="223" customFormat="1" ht="11.25" x14ac:dyDescent="0.25">
      <c r="A14" s="257" t="s">
        <v>259</v>
      </c>
      <c r="B14" s="218">
        <v>5319.05</v>
      </c>
      <c r="C14" s="247">
        <v>0.13327517511151052</v>
      </c>
      <c r="D14" s="218">
        <v>9.0736111111111111</v>
      </c>
      <c r="E14" s="247">
        <v>1.3211431437261376E-2</v>
      </c>
      <c r="F14" s="218">
        <v>777.46722222222218</v>
      </c>
      <c r="G14" s="247">
        <v>5.9350552052321114E-2</v>
      </c>
    </row>
    <row r="15" spans="1:7" s="223" customFormat="1" x14ac:dyDescent="0.25">
      <c r="A15" s="181" t="s">
        <v>260</v>
      </c>
      <c r="B15" s="218">
        <v>1436.4666666666667</v>
      </c>
      <c r="C15" s="247">
        <v>3.5992394608407106E-2</v>
      </c>
      <c r="D15" s="218">
        <v>24.723611111111111</v>
      </c>
      <c r="E15" s="247">
        <v>3.5998268944541521E-2</v>
      </c>
      <c r="F15" s="218">
        <v>554.31555555555553</v>
      </c>
      <c r="G15" s="247">
        <v>4.2315525713581589E-2</v>
      </c>
    </row>
    <row r="16" spans="1:7" s="223" customFormat="1" x14ac:dyDescent="0.25">
      <c r="A16" s="181" t="s">
        <v>261</v>
      </c>
      <c r="B16" s="218">
        <v>1054.75</v>
      </c>
      <c r="C16" s="247">
        <v>2.6428025859667748E-2</v>
      </c>
      <c r="D16" s="218">
        <v>23.154444444444444</v>
      </c>
      <c r="E16" s="247">
        <v>3.3713518410664604E-2</v>
      </c>
      <c r="F16" s="218">
        <v>478.61</v>
      </c>
      <c r="G16" s="247">
        <v>3.6536289769965681E-2</v>
      </c>
    </row>
    <row r="17" spans="1:7" s="223" customFormat="1" x14ac:dyDescent="0.25">
      <c r="A17" s="181" t="s">
        <v>262</v>
      </c>
      <c r="B17" s="218">
        <v>157.9</v>
      </c>
      <c r="C17" s="247">
        <v>3.9563738167732046E-3</v>
      </c>
      <c r="D17" s="218">
        <v>2.5769444444444445</v>
      </c>
      <c r="E17" s="247">
        <v>3.7521031514916206E-3</v>
      </c>
      <c r="F17" s="218">
        <v>70.826666666666668</v>
      </c>
      <c r="G17" s="247">
        <v>5.406789696776295E-3</v>
      </c>
    </row>
    <row r="18" spans="1:7" s="223" customFormat="1" x14ac:dyDescent="0.25">
      <c r="A18" s="181" t="s">
        <v>263</v>
      </c>
      <c r="B18" s="218">
        <v>2594.6</v>
      </c>
      <c r="C18" s="247">
        <v>6.5010813837870524E-2</v>
      </c>
      <c r="D18" s="218">
        <v>87.583888888888893</v>
      </c>
      <c r="E18" s="247">
        <v>0.12752459069436359</v>
      </c>
      <c r="F18" s="218">
        <v>1539.9883333333332</v>
      </c>
      <c r="G18" s="247">
        <v>0.11756014289094076</v>
      </c>
    </row>
    <row r="19" spans="1:7" s="223" customFormat="1" x14ac:dyDescent="0.25">
      <c r="A19" s="181" t="s">
        <v>264</v>
      </c>
      <c r="B19" s="218">
        <v>40.866666666666667</v>
      </c>
      <c r="C19" s="247">
        <v>1.0239633310880195E-3</v>
      </c>
      <c r="D19" s="255">
        <v>6.3888888888888884E-2</v>
      </c>
      <c r="E19" s="247">
        <v>9.3024008283181279E-5</v>
      </c>
      <c r="F19" s="218">
        <v>30.58111111111111</v>
      </c>
      <c r="G19" s="247">
        <v>2.33451105710928E-3</v>
      </c>
    </row>
    <row r="20" spans="1:7" s="223" customFormat="1" x14ac:dyDescent="0.25">
      <c r="A20" s="257" t="s">
        <v>265</v>
      </c>
      <c r="B20" s="236" t="s">
        <v>51</v>
      </c>
      <c r="C20" s="258" t="s">
        <v>51</v>
      </c>
      <c r="D20" s="218" t="s">
        <v>51</v>
      </c>
      <c r="E20" s="104" t="s">
        <v>51</v>
      </c>
      <c r="F20" s="218" t="s">
        <v>51</v>
      </c>
      <c r="G20" s="104" t="s">
        <v>51</v>
      </c>
    </row>
    <row r="21" spans="1:7" s="223" customFormat="1" ht="11.25" customHeight="1" x14ac:dyDescent="0.25">
      <c r="A21" s="259"/>
      <c r="B21" s="259"/>
      <c r="C21" s="259"/>
      <c r="D21" s="259"/>
      <c r="E21" s="259"/>
      <c r="F21" s="259"/>
    </row>
    <row r="22" spans="1:7" s="223" customFormat="1" x14ac:dyDescent="0.25">
      <c r="A22" s="178" t="s">
        <v>266</v>
      </c>
      <c r="B22" s="259"/>
      <c r="C22" s="259"/>
      <c r="D22" s="259"/>
      <c r="E22" s="259"/>
      <c r="F22" s="260"/>
    </row>
    <row r="23" spans="1:7" s="223" customFormat="1" x14ac:dyDescent="0.25">
      <c r="A23" s="178" t="s">
        <v>267</v>
      </c>
      <c r="F23" s="261"/>
    </row>
    <row r="24" spans="1:7" s="223" customFormat="1" x14ac:dyDescent="0.25">
      <c r="A24" s="178" t="s">
        <v>268</v>
      </c>
      <c r="F24" s="261"/>
    </row>
    <row r="25" spans="1:7" s="223" customFormat="1" x14ac:dyDescent="0.25">
      <c r="A25" s="178" t="s">
        <v>269</v>
      </c>
      <c r="F25" s="261"/>
    </row>
    <row r="26" spans="1:7" s="223" customFormat="1" x14ac:dyDescent="0.25">
      <c r="A26" s="178" t="s">
        <v>278</v>
      </c>
      <c r="B26" s="240"/>
      <c r="C26" s="240"/>
      <c r="D26" s="240"/>
      <c r="E26" s="240"/>
      <c r="F26" s="262"/>
    </row>
    <row r="27" spans="1:7" s="223" customFormat="1" x14ac:dyDescent="0.25">
      <c r="A27" s="181" t="s">
        <v>56</v>
      </c>
      <c r="F27" s="261"/>
    </row>
    <row r="28" spans="1:7" s="223" customFormat="1" x14ac:dyDescent="0.25">
      <c r="A28" s="181" t="s">
        <v>217</v>
      </c>
      <c r="F28" s="261"/>
    </row>
    <row r="29" spans="1:7" s="223" customFormat="1" x14ac:dyDescent="0.25">
      <c r="A29" s="181"/>
      <c r="F29" s="261"/>
    </row>
    <row r="30" spans="1:7" s="223" customFormat="1" x14ac:dyDescent="0.25">
      <c r="A30" s="181"/>
      <c r="F30" s="261"/>
    </row>
    <row r="31" spans="1:7" s="223" customFormat="1" x14ac:dyDescent="0.25">
      <c r="A31" s="181"/>
      <c r="F31" s="261"/>
    </row>
    <row r="32" spans="1:7" s="223" customFormat="1" x14ac:dyDescent="0.25">
      <c r="A32" s="263"/>
      <c r="B32" s="264"/>
    </row>
  </sheetData>
  <pageMargins left="0.7" right="0.7" top="0.75" bottom="0.75" header="0.3" footer="0.3"/>
  <pageSetup paperSize="14"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heetViews>
  <sheetFormatPr baseColWidth="10" defaultColWidth="11.42578125" defaultRowHeight="10.5" x14ac:dyDescent="0.25"/>
  <cols>
    <col min="1" max="1" width="35.7109375" style="223" customWidth="1"/>
    <col min="2" max="7" width="14.28515625" style="223" customWidth="1"/>
    <col min="8" max="16384" width="11.42578125" style="223"/>
  </cols>
  <sheetData>
    <row r="1" spans="1:7" x14ac:dyDescent="0.25">
      <c r="A1" s="60"/>
    </row>
    <row r="2" spans="1:7" ht="11.25" x14ac:dyDescent="0.25">
      <c r="A2" s="209" t="s">
        <v>279</v>
      </c>
      <c r="B2" s="209"/>
      <c r="C2" s="209"/>
      <c r="D2" s="209"/>
      <c r="E2" s="209"/>
    </row>
    <row r="3" spans="1:7" ht="10.5" customHeight="1" x14ac:dyDescent="0.25">
      <c r="A3" s="241"/>
      <c r="B3" s="241"/>
      <c r="C3" s="241"/>
      <c r="D3" s="241"/>
      <c r="E3" s="241"/>
    </row>
    <row r="4" spans="1:7" s="231" customFormat="1" ht="11.25" x14ac:dyDescent="0.25">
      <c r="A4" s="252" t="s">
        <v>248</v>
      </c>
      <c r="B4" s="230" t="s">
        <v>249</v>
      </c>
      <c r="C4" s="230"/>
      <c r="D4" s="230" t="s">
        <v>250</v>
      </c>
      <c r="E4" s="230"/>
      <c r="F4" s="230" t="s">
        <v>251</v>
      </c>
      <c r="G4" s="230"/>
    </row>
    <row r="5" spans="1:7" s="231" customFormat="1" x14ac:dyDescent="0.25">
      <c r="A5" s="253"/>
      <c r="B5" s="220" t="s">
        <v>159</v>
      </c>
      <c r="C5" s="220" t="s">
        <v>88</v>
      </c>
      <c r="D5" s="220" t="s">
        <v>277</v>
      </c>
      <c r="E5" s="220" t="s">
        <v>88</v>
      </c>
      <c r="F5" s="220" t="s">
        <v>277</v>
      </c>
      <c r="G5" s="220" t="s">
        <v>88</v>
      </c>
    </row>
    <row r="6" spans="1:7" x14ac:dyDescent="0.25">
      <c r="A6" s="184" t="s">
        <v>60</v>
      </c>
      <c r="B6" s="265">
        <v>6244.0333333333338</v>
      </c>
      <c r="C6" s="244">
        <v>0.99999999999999989</v>
      </c>
      <c r="D6" s="265">
        <v>82.952222222222218</v>
      </c>
      <c r="E6" s="244">
        <v>1.0000000000000002</v>
      </c>
      <c r="F6" s="265">
        <v>2590.5930555555556</v>
      </c>
      <c r="G6" s="244">
        <v>0.99999999999999989</v>
      </c>
    </row>
    <row r="7" spans="1:7" x14ac:dyDescent="0.25">
      <c r="A7" s="223" t="s">
        <v>252</v>
      </c>
      <c r="B7" s="224">
        <v>581.75</v>
      </c>
      <c r="C7" s="104">
        <v>9.3168945286433436E-2</v>
      </c>
      <c r="D7" s="224">
        <v>14.137222222222222</v>
      </c>
      <c r="E7" s="104">
        <v>0.17042608194810938</v>
      </c>
      <c r="F7" s="224">
        <v>280.64166666666665</v>
      </c>
      <c r="G7" s="104">
        <v>0.10833105032256127</v>
      </c>
    </row>
    <row r="8" spans="1:7" x14ac:dyDescent="0.25">
      <c r="A8" s="223" t="s">
        <v>253</v>
      </c>
      <c r="B8" s="224">
        <v>103.61666666666666</v>
      </c>
      <c r="C8" s="104">
        <v>1.6594508891154755E-2</v>
      </c>
      <c r="D8" s="266">
        <v>0.18166666666666667</v>
      </c>
      <c r="E8" s="104">
        <v>2.190015671671779E-3</v>
      </c>
      <c r="F8" s="224">
        <v>25.440833333333334</v>
      </c>
      <c r="G8" s="104">
        <v>9.8204668922334919E-3</v>
      </c>
    </row>
    <row r="9" spans="1:7" x14ac:dyDescent="0.25">
      <c r="A9" s="223" t="s">
        <v>254</v>
      </c>
      <c r="B9" s="224">
        <v>56.516666666666666</v>
      </c>
      <c r="C9" s="104">
        <v>9.0513076483683085E-3</v>
      </c>
      <c r="D9" s="266">
        <v>0.125</v>
      </c>
      <c r="E9" s="104">
        <v>1.5068915172053526E-3</v>
      </c>
      <c r="F9" s="224">
        <v>10.64638888888889</v>
      </c>
      <c r="G9" s="104">
        <v>4.1096338408140136E-3</v>
      </c>
    </row>
    <row r="10" spans="1:7" x14ac:dyDescent="0.25">
      <c r="A10" s="223" t="s">
        <v>255</v>
      </c>
      <c r="B10" s="224">
        <v>0</v>
      </c>
      <c r="C10" s="104">
        <v>0</v>
      </c>
      <c r="D10" s="224">
        <v>0</v>
      </c>
      <c r="E10" s="104">
        <v>0</v>
      </c>
      <c r="F10" s="224">
        <v>0</v>
      </c>
      <c r="G10" s="104">
        <v>0</v>
      </c>
    </row>
    <row r="11" spans="1:7" x14ac:dyDescent="0.25">
      <c r="A11" s="223" t="s">
        <v>256</v>
      </c>
      <c r="B11" s="224">
        <v>103.21666666666667</v>
      </c>
      <c r="C11" s="104">
        <v>1.653044773410349E-2</v>
      </c>
      <c r="D11" s="266">
        <v>0.155</v>
      </c>
      <c r="E11" s="104">
        <v>1.8685454813346372E-3</v>
      </c>
      <c r="F11" s="224">
        <v>26.692222222222224</v>
      </c>
      <c r="G11" s="104">
        <v>1.0303518016841918E-2</v>
      </c>
    </row>
    <row r="12" spans="1:7" x14ac:dyDescent="0.25">
      <c r="A12" s="223" t="s">
        <v>257</v>
      </c>
      <c r="B12" s="224">
        <v>36.450000000000003</v>
      </c>
      <c r="C12" s="104">
        <v>5.8375729362965178E-3</v>
      </c>
      <c r="D12" s="267">
        <v>3.0277777777777778E-2</v>
      </c>
      <c r="E12" s="104">
        <v>3.6500261194529653E-4</v>
      </c>
      <c r="F12" s="224">
        <v>12.963888888888889</v>
      </c>
      <c r="G12" s="104">
        <v>5.0042166449445558E-3</v>
      </c>
    </row>
    <row r="13" spans="1:7" x14ac:dyDescent="0.25">
      <c r="A13" s="223" t="s">
        <v>258</v>
      </c>
      <c r="B13" s="224">
        <v>569.93333333333328</v>
      </c>
      <c r="C13" s="104">
        <v>9.1276471938543977E-2</v>
      </c>
      <c r="D13" s="224">
        <v>9.9327777777777779</v>
      </c>
      <c r="E13" s="104">
        <v>0.11974094860495332</v>
      </c>
      <c r="F13" s="224">
        <v>157.62</v>
      </c>
      <c r="G13" s="104">
        <v>6.0843211040800933E-2</v>
      </c>
    </row>
    <row r="14" spans="1:7" ht="11.25" x14ac:dyDescent="0.25">
      <c r="A14" s="257" t="s">
        <v>259</v>
      </c>
      <c r="B14" s="266">
        <v>0</v>
      </c>
      <c r="C14" s="104">
        <v>0</v>
      </c>
      <c r="D14" s="248">
        <v>0</v>
      </c>
      <c r="E14" s="104">
        <v>0</v>
      </c>
      <c r="F14" s="268">
        <v>0</v>
      </c>
      <c r="G14" s="104">
        <v>0</v>
      </c>
    </row>
    <row r="15" spans="1:7" x14ac:dyDescent="0.25">
      <c r="A15" s="223" t="s">
        <v>260</v>
      </c>
      <c r="B15" s="224">
        <v>144.58333333333334</v>
      </c>
      <c r="C15" s="104">
        <v>2.3155439059155139E-2</v>
      </c>
      <c r="D15" s="224">
        <v>2.5672222222222221</v>
      </c>
      <c r="E15" s="104">
        <v>3.0948203115581926E-2</v>
      </c>
      <c r="F15" s="224">
        <v>61.428333333333335</v>
      </c>
      <c r="G15" s="104">
        <v>2.3712073651089117E-2</v>
      </c>
    </row>
    <row r="16" spans="1:7" x14ac:dyDescent="0.25">
      <c r="A16" s="223" t="s">
        <v>261</v>
      </c>
      <c r="B16" s="224">
        <v>310.05</v>
      </c>
      <c r="C16" s="104">
        <v>4.9655404359361735E-2</v>
      </c>
      <c r="D16" s="224">
        <v>1.0580555555555555</v>
      </c>
      <c r="E16" s="104">
        <v>1.2754999531189306E-2</v>
      </c>
      <c r="F16" s="224">
        <v>119.07611111111112</v>
      </c>
      <c r="G16" s="104">
        <v>4.5964807500642017E-2</v>
      </c>
    </row>
    <row r="17" spans="1:7" x14ac:dyDescent="0.25">
      <c r="A17" s="223" t="s">
        <v>262</v>
      </c>
      <c r="B17" s="224">
        <v>2262.1166666666668</v>
      </c>
      <c r="C17" s="104">
        <v>0.36228452762904317</v>
      </c>
      <c r="D17" s="224">
        <v>11.214166666666667</v>
      </c>
      <c r="E17" s="104">
        <v>0.13518826098021619</v>
      </c>
      <c r="F17" s="224">
        <v>851.24027777777781</v>
      </c>
      <c r="G17" s="104">
        <v>0.32858895994964687</v>
      </c>
    </row>
    <row r="18" spans="1:7" x14ac:dyDescent="0.25">
      <c r="A18" s="223" t="s">
        <v>263</v>
      </c>
      <c r="B18" s="224">
        <v>2075.8000000000002</v>
      </c>
      <c r="C18" s="104">
        <v>0.33244537451753942</v>
      </c>
      <c r="D18" s="224">
        <v>43.550833333333337</v>
      </c>
      <c r="E18" s="104">
        <v>0.52501105053779296</v>
      </c>
      <c r="F18" s="224">
        <v>1044.8433333333332</v>
      </c>
      <c r="G18" s="104">
        <v>0.40332206214042576</v>
      </c>
    </row>
    <row r="19" spans="1:7" x14ac:dyDescent="0.25">
      <c r="A19" s="223" t="s">
        <v>264</v>
      </c>
      <c r="B19" s="224">
        <v>0</v>
      </c>
      <c r="C19" s="104">
        <v>0</v>
      </c>
      <c r="D19" s="224">
        <v>0</v>
      </c>
      <c r="E19" s="104">
        <v>0</v>
      </c>
      <c r="F19" s="224">
        <v>0</v>
      </c>
      <c r="G19" s="104">
        <v>0</v>
      </c>
    </row>
    <row r="20" spans="1:7" x14ac:dyDescent="0.25">
      <c r="A20" s="257" t="s">
        <v>265</v>
      </c>
      <c r="B20" s="224" t="s">
        <v>51</v>
      </c>
      <c r="C20" s="224" t="s">
        <v>51</v>
      </c>
      <c r="D20" s="224" t="s">
        <v>51</v>
      </c>
      <c r="E20" s="224" t="s">
        <v>51</v>
      </c>
      <c r="F20" s="224" t="s">
        <v>51</v>
      </c>
      <c r="G20" s="224" t="s">
        <v>51</v>
      </c>
    </row>
    <row r="21" spans="1:7" x14ac:dyDescent="0.25">
      <c r="A21" s="257"/>
      <c r="B21" s="269"/>
      <c r="C21" s="270"/>
      <c r="D21" s="270"/>
      <c r="E21" s="270"/>
    </row>
    <row r="22" spans="1:7" x14ac:dyDescent="0.25">
      <c r="A22" s="178" t="s">
        <v>266</v>
      </c>
      <c r="B22" s="269"/>
      <c r="C22" s="270"/>
      <c r="D22" s="270"/>
      <c r="E22" s="270"/>
    </row>
    <row r="23" spans="1:7" x14ac:dyDescent="0.25">
      <c r="A23" s="178" t="s">
        <v>267</v>
      </c>
      <c r="B23" s="269"/>
      <c r="C23" s="270"/>
      <c r="D23" s="270"/>
      <c r="E23" s="270"/>
    </row>
    <row r="24" spans="1:7" x14ac:dyDescent="0.25">
      <c r="A24" s="178" t="s">
        <v>268</v>
      </c>
    </row>
    <row r="25" spans="1:7" x14ac:dyDescent="0.25">
      <c r="A25" s="178" t="s">
        <v>269</v>
      </c>
    </row>
    <row r="26" spans="1:7" x14ac:dyDescent="0.25">
      <c r="A26" s="178" t="s">
        <v>280</v>
      </c>
    </row>
    <row r="27" spans="1:7" x14ac:dyDescent="0.25">
      <c r="A27" s="271" t="s">
        <v>43</v>
      </c>
      <c r="B27" s="271"/>
      <c r="C27" s="271"/>
      <c r="D27" s="272"/>
      <c r="E27" s="272"/>
    </row>
    <row r="28" spans="1:7" x14ac:dyDescent="0.25">
      <c r="A28" s="223" t="s">
        <v>56</v>
      </c>
    </row>
    <row r="29" spans="1:7" x14ac:dyDescent="0.25">
      <c r="A29" s="223" t="s">
        <v>217</v>
      </c>
      <c r="C29" s="273"/>
    </row>
  </sheetData>
  <pageMargins left="0.7" right="0.7" top="0.75" bottom="0.75" header="0.3" footer="0.3"/>
  <pageSetup paperSize="14" scale="9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zoomScaleNormal="100" workbookViewId="0"/>
  </sheetViews>
  <sheetFormatPr baseColWidth="10" defaultColWidth="11.42578125" defaultRowHeight="10.5" x14ac:dyDescent="0.25"/>
  <cols>
    <col min="1" max="1" width="35.7109375" style="60" customWidth="1"/>
    <col min="2" max="5" width="14.28515625" style="60" customWidth="1"/>
    <col min="6" max="16384" width="11.42578125" style="60"/>
  </cols>
  <sheetData>
    <row r="2" spans="1:7" ht="11.25" x14ac:dyDescent="0.25">
      <c r="A2" s="61" t="s">
        <v>281</v>
      </c>
      <c r="B2" s="61"/>
      <c r="C2" s="61"/>
      <c r="D2" s="61"/>
      <c r="E2" s="61"/>
    </row>
    <row r="3" spans="1:7" x14ac:dyDescent="0.25">
      <c r="A3" s="274"/>
      <c r="B3" s="61"/>
      <c r="C3" s="61"/>
      <c r="D3" s="61"/>
      <c r="E3" s="61"/>
    </row>
    <row r="4" spans="1:7" x14ac:dyDescent="0.25">
      <c r="A4" s="275"/>
      <c r="B4" s="38" t="s">
        <v>282</v>
      </c>
      <c r="C4" s="38"/>
      <c r="D4" s="38"/>
      <c r="E4" s="276"/>
      <c r="F4" s="277"/>
      <c r="G4" s="278"/>
    </row>
    <row r="5" spans="1:7" ht="11.25" x14ac:dyDescent="0.25">
      <c r="A5" s="279" t="s">
        <v>283</v>
      </c>
      <c r="B5" s="230" t="s">
        <v>249</v>
      </c>
      <c r="C5" s="230"/>
      <c r="D5" s="230" t="s">
        <v>250</v>
      </c>
      <c r="E5" s="230"/>
      <c r="F5" s="230" t="s">
        <v>251</v>
      </c>
      <c r="G5" s="230"/>
    </row>
    <row r="6" spans="1:7" x14ac:dyDescent="0.25">
      <c r="A6" s="280"/>
      <c r="B6" s="220" t="s">
        <v>159</v>
      </c>
      <c r="C6" s="220" t="s">
        <v>88</v>
      </c>
      <c r="D6" s="220" t="s">
        <v>159</v>
      </c>
      <c r="E6" s="220" t="s">
        <v>88</v>
      </c>
      <c r="F6" s="220" t="s">
        <v>159</v>
      </c>
      <c r="G6" s="220" t="s">
        <v>88</v>
      </c>
    </row>
    <row r="7" spans="1:7" x14ac:dyDescent="0.25">
      <c r="A7" s="184" t="s">
        <v>60</v>
      </c>
      <c r="B7" s="254">
        <v>46154.316666666666</v>
      </c>
      <c r="C7" s="244">
        <v>1</v>
      </c>
      <c r="D7" s="254">
        <v>270.67083333333335</v>
      </c>
      <c r="E7" s="244">
        <v>0.99999999999999989</v>
      </c>
      <c r="F7" s="254">
        <v>11620</v>
      </c>
      <c r="G7" s="244">
        <v>1</v>
      </c>
    </row>
    <row r="8" spans="1:7" ht="11.25" x14ac:dyDescent="0.25">
      <c r="A8" s="60" t="s">
        <v>284</v>
      </c>
      <c r="B8" s="218">
        <v>114.25</v>
      </c>
      <c r="C8" s="281">
        <v>2.4753914314262406E-3</v>
      </c>
      <c r="D8" s="255">
        <v>0.16166666666666665</v>
      </c>
      <c r="E8" s="281">
        <v>5.9728144579055114E-4</v>
      </c>
      <c r="F8" s="218">
        <v>15</v>
      </c>
      <c r="G8" s="281">
        <v>2.169811965445175E-3</v>
      </c>
    </row>
    <row r="9" spans="1:7" x14ac:dyDescent="0.25">
      <c r="A9" s="60" t="s">
        <v>285</v>
      </c>
      <c r="B9" s="218">
        <v>46040.066666666666</v>
      </c>
      <c r="C9" s="281">
        <v>0.99752460856857372</v>
      </c>
      <c r="D9" s="218">
        <v>270.50916666666666</v>
      </c>
      <c r="E9" s="281">
        <v>0.99940271855420937</v>
      </c>
      <c r="F9" s="218">
        <v>11605</v>
      </c>
      <c r="G9" s="281">
        <v>0.99783018803455481</v>
      </c>
    </row>
    <row r="11" spans="1:7" x14ac:dyDescent="0.25">
      <c r="A11" s="178" t="s">
        <v>266</v>
      </c>
    </row>
    <row r="12" spans="1:7" x14ac:dyDescent="0.25">
      <c r="A12" s="178" t="s">
        <v>267</v>
      </c>
    </row>
    <row r="13" spans="1:7" x14ac:dyDescent="0.25">
      <c r="A13" s="178" t="s">
        <v>268</v>
      </c>
    </row>
    <row r="14" spans="1:7" x14ac:dyDescent="0.25">
      <c r="A14" s="178" t="s">
        <v>269</v>
      </c>
    </row>
    <row r="15" spans="1:7" x14ac:dyDescent="0.25">
      <c r="A15" s="60" t="s">
        <v>286</v>
      </c>
    </row>
    <row r="16" spans="1:7" x14ac:dyDescent="0.25">
      <c r="A16" s="223" t="s">
        <v>275</v>
      </c>
      <c r="B16" s="223"/>
      <c r="C16" s="223"/>
      <c r="D16" s="223"/>
      <c r="E16" s="223"/>
    </row>
  </sheetData>
  <pageMargins left="0.7" right="0.7" top="0.75" bottom="0.75" header="0.3" footer="0.3"/>
  <pageSetup paperSize="14"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zoomScaleNormal="100" workbookViewId="0"/>
  </sheetViews>
  <sheetFormatPr baseColWidth="10" defaultColWidth="11.42578125" defaultRowHeight="10.5" x14ac:dyDescent="0.25"/>
  <cols>
    <col min="1" max="1" width="34.7109375" style="60" customWidth="1"/>
    <col min="2" max="2" width="17.28515625" style="60" customWidth="1"/>
    <col min="3" max="3" width="19.140625" style="60" customWidth="1"/>
    <col min="4" max="16384" width="11.42578125" style="60"/>
  </cols>
  <sheetData>
    <row r="2" spans="1:3" ht="11.25" x14ac:dyDescent="0.25">
      <c r="A2" s="282" t="s">
        <v>287</v>
      </c>
      <c r="B2" s="61"/>
      <c r="C2" s="61"/>
    </row>
    <row r="3" spans="1:3" x14ac:dyDescent="0.25">
      <c r="A3" s="274"/>
      <c r="B3" s="274"/>
      <c r="C3" s="274"/>
    </row>
    <row r="4" spans="1:3" x14ac:dyDescent="0.25">
      <c r="A4" s="283" t="s">
        <v>248</v>
      </c>
      <c r="B4" s="40" t="s">
        <v>159</v>
      </c>
      <c r="C4" s="40" t="s">
        <v>88</v>
      </c>
    </row>
    <row r="5" spans="1:3" ht="11.25" x14ac:dyDescent="0.25">
      <c r="A5" s="61" t="s">
        <v>249</v>
      </c>
      <c r="B5" s="265">
        <v>46154.316666666673</v>
      </c>
      <c r="C5" s="284">
        <v>0.99999999999999989</v>
      </c>
    </row>
    <row r="6" spans="1:3" x14ac:dyDescent="0.25">
      <c r="A6" s="285" t="s">
        <v>288</v>
      </c>
      <c r="B6" s="286">
        <v>3262.3</v>
      </c>
      <c r="C6" s="281">
        <v>7.0682446098396717E-2</v>
      </c>
    </row>
    <row r="7" spans="1:3" x14ac:dyDescent="0.25">
      <c r="A7" s="285" t="s">
        <v>289</v>
      </c>
      <c r="B7" s="286">
        <v>42892.01666666667</v>
      </c>
      <c r="C7" s="281">
        <v>0.9293175539016032</v>
      </c>
    </row>
    <row r="8" spans="1:3" ht="11.25" x14ac:dyDescent="0.25">
      <c r="A8" s="61" t="s">
        <v>250</v>
      </c>
      <c r="B8" s="265">
        <v>769.75222222222226</v>
      </c>
      <c r="C8" s="284">
        <v>1</v>
      </c>
    </row>
    <row r="9" spans="1:3" x14ac:dyDescent="0.25">
      <c r="A9" s="285" t="s">
        <v>288</v>
      </c>
      <c r="B9" s="248">
        <v>50.330833333333331</v>
      </c>
      <c r="C9" s="281">
        <v>6.5385759053779205E-2</v>
      </c>
    </row>
    <row r="10" spans="1:3" x14ac:dyDescent="0.25">
      <c r="A10" s="285" t="s">
        <v>289</v>
      </c>
      <c r="B10" s="248">
        <v>719.42138888888894</v>
      </c>
      <c r="C10" s="287">
        <v>0.93461424094622081</v>
      </c>
    </row>
    <row r="11" spans="1:3" ht="11.25" x14ac:dyDescent="0.25">
      <c r="A11" s="61" t="s">
        <v>251</v>
      </c>
      <c r="B11" s="265">
        <v>15690.171666666665</v>
      </c>
      <c r="C11" s="284">
        <v>1</v>
      </c>
    </row>
    <row r="12" spans="1:3" x14ac:dyDescent="0.25">
      <c r="A12" s="285" t="s">
        <v>288</v>
      </c>
      <c r="B12" s="248">
        <v>1135.098611111111</v>
      </c>
      <c r="C12" s="281">
        <v>7.2344562903833398E-2</v>
      </c>
    </row>
    <row r="13" spans="1:3" x14ac:dyDescent="0.25">
      <c r="A13" s="285" t="s">
        <v>289</v>
      </c>
      <c r="B13" s="248">
        <v>14555.073055555555</v>
      </c>
      <c r="C13" s="281">
        <v>0.9276554370961666</v>
      </c>
    </row>
    <row r="14" spans="1:3" x14ac:dyDescent="0.25">
      <c r="A14" s="285"/>
      <c r="B14" s="248"/>
      <c r="C14" s="281"/>
    </row>
    <row r="15" spans="1:3" x14ac:dyDescent="0.25">
      <c r="A15" s="285" t="s">
        <v>290</v>
      </c>
    </row>
    <row r="16" spans="1:3" x14ac:dyDescent="0.25">
      <c r="A16" s="178" t="s">
        <v>267</v>
      </c>
    </row>
    <row r="17" spans="1:3" x14ac:dyDescent="0.25">
      <c r="A17" s="178" t="s">
        <v>291</v>
      </c>
    </row>
    <row r="18" spans="1:3" x14ac:dyDescent="0.25">
      <c r="A18" s="178" t="s">
        <v>292</v>
      </c>
    </row>
    <row r="19" spans="1:3" x14ac:dyDescent="0.25">
      <c r="A19" s="181" t="s">
        <v>217</v>
      </c>
      <c r="B19" s="223"/>
      <c r="C19" s="223"/>
    </row>
  </sheetData>
  <pageMargins left="0.7" right="0.7" top="0.75" bottom="0.75" header="0.3" footer="0.3"/>
  <pageSetup paperSize="14"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4"/>
  <sheetViews>
    <sheetView zoomScaleNormal="100" workbookViewId="0"/>
  </sheetViews>
  <sheetFormatPr baseColWidth="10" defaultColWidth="8" defaultRowHeight="10.5" x14ac:dyDescent="0.25"/>
  <cols>
    <col min="1" max="1" width="20" style="289" customWidth="1"/>
    <col min="2" max="2" width="11.140625" style="289" bestFit="1" customWidth="1"/>
    <col min="3" max="3" width="12.42578125" style="289" customWidth="1"/>
    <col min="4" max="4" width="12.140625" style="289" customWidth="1"/>
    <col min="5" max="5" width="11.140625" style="289" bestFit="1" customWidth="1"/>
    <col min="6" max="7" width="12.140625" style="289" customWidth="1"/>
    <col min="8" max="8" width="11.140625" style="289" bestFit="1" customWidth="1"/>
    <col min="9" max="9" width="12.7109375" style="289" customWidth="1"/>
    <col min="10" max="10" width="12.140625" style="289" customWidth="1"/>
    <col min="11" max="11" width="12.7109375" style="289" customWidth="1"/>
    <col min="12" max="12" width="11.42578125" style="289" customWidth="1"/>
    <col min="13" max="13" width="12.140625" style="289" customWidth="1"/>
    <col min="14" max="14" width="13" style="289" customWidth="1"/>
    <col min="15" max="15" width="13.42578125" style="289" customWidth="1"/>
    <col min="16" max="16" width="12.140625" style="289" customWidth="1"/>
    <col min="17" max="17" width="18.5703125" style="289" bestFit="1" customWidth="1"/>
    <col min="18" max="18" width="11.42578125" style="289" bestFit="1" customWidth="1"/>
    <col min="19" max="16384" width="8" style="289"/>
  </cols>
  <sheetData>
    <row r="2" spans="1:16" ht="11.25" x14ac:dyDescent="0.25">
      <c r="A2" s="288" t="s">
        <v>293</v>
      </c>
      <c r="B2" s="288"/>
      <c r="C2" s="288"/>
      <c r="D2" s="288"/>
      <c r="E2" s="288"/>
      <c r="F2" s="288"/>
      <c r="G2" s="288"/>
    </row>
    <row r="3" spans="1:16" x14ac:dyDescent="0.25">
      <c r="A3" s="290"/>
      <c r="B3" s="290"/>
    </row>
    <row r="4" spans="1:16" ht="21" x14ac:dyDescent="0.25">
      <c r="A4" s="291" t="s">
        <v>294</v>
      </c>
      <c r="B4" s="292">
        <v>2017</v>
      </c>
      <c r="C4" s="292"/>
      <c r="D4" s="293"/>
      <c r="E4" s="292">
        <v>2018</v>
      </c>
      <c r="F4" s="292"/>
      <c r="G4" s="293"/>
      <c r="H4" s="292">
        <v>2019</v>
      </c>
      <c r="I4" s="292"/>
      <c r="J4" s="293"/>
      <c r="K4" s="292">
        <v>2020</v>
      </c>
      <c r="L4" s="292"/>
      <c r="M4" s="292"/>
      <c r="N4" s="294" t="s">
        <v>295</v>
      </c>
      <c r="O4" s="292"/>
      <c r="P4" s="293"/>
    </row>
    <row r="5" spans="1:16" ht="11.25" customHeight="1" x14ac:dyDescent="0.25">
      <c r="A5" s="295"/>
      <c r="B5" s="296" t="s">
        <v>60</v>
      </c>
      <c r="C5" s="296" t="s">
        <v>296</v>
      </c>
      <c r="D5" s="296" t="s">
        <v>297</v>
      </c>
      <c r="E5" s="296" t="s">
        <v>60</v>
      </c>
      <c r="F5" s="296" t="s">
        <v>296</v>
      </c>
      <c r="G5" s="296" t="s">
        <v>297</v>
      </c>
      <c r="H5" s="296" t="s">
        <v>60</v>
      </c>
      <c r="I5" s="296" t="s">
        <v>296</v>
      </c>
      <c r="J5" s="296" t="s">
        <v>297</v>
      </c>
      <c r="K5" s="297" t="s">
        <v>60</v>
      </c>
      <c r="L5" s="297" t="s">
        <v>296</v>
      </c>
      <c r="M5" s="297" t="s">
        <v>297</v>
      </c>
      <c r="N5" s="297" t="s">
        <v>60</v>
      </c>
      <c r="O5" s="297" t="s">
        <v>296</v>
      </c>
      <c r="P5" s="297" t="s">
        <v>297</v>
      </c>
    </row>
    <row r="6" spans="1:16" x14ac:dyDescent="0.25">
      <c r="A6" s="288" t="s">
        <v>21</v>
      </c>
      <c r="B6" s="298">
        <v>4899</v>
      </c>
      <c r="C6" s="298">
        <v>3099</v>
      </c>
      <c r="D6" s="298">
        <v>1800</v>
      </c>
      <c r="E6" s="298">
        <v>4240</v>
      </c>
      <c r="F6" s="298">
        <v>2830</v>
      </c>
      <c r="G6" s="298">
        <v>1410</v>
      </c>
      <c r="H6" s="298">
        <v>4630</v>
      </c>
      <c r="I6" s="298">
        <v>3747</v>
      </c>
      <c r="J6" s="298">
        <v>883</v>
      </c>
      <c r="K6" s="298">
        <v>6942</v>
      </c>
      <c r="L6" s="298">
        <v>6352</v>
      </c>
      <c r="M6" s="298">
        <v>590</v>
      </c>
      <c r="N6" s="298">
        <v>15145</v>
      </c>
      <c r="O6" s="298">
        <v>13988</v>
      </c>
      <c r="P6" s="298">
        <v>1157</v>
      </c>
    </row>
    <row r="7" spans="1:16" x14ac:dyDescent="0.25">
      <c r="A7" s="299" t="s">
        <v>298</v>
      </c>
      <c r="B7" s="298">
        <v>1318</v>
      </c>
      <c r="C7" s="300">
        <v>1272</v>
      </c>
      <c r="D7" s="300">
        <v>46</v>
      </c>
      <c r="E7" s="298">
        <v>2124</v>
      </c>
      <c r="F7" s="300">
        <v>2071</v>
      </c>
      <c r="G7" s="300">
        <v>53</v>
      </c>
      <c r="H7" s="298">
        <v>2117</v>
      </c>
      <c r="I7" s="301">
        <v>2087</v>
      </c>
      <c r="J7" s="301">
        <v>30</v>
      </c>
      <c r="K7" s="298">
        <v>3246</v>
      </c>
      <c r="L7" s="301">
        <v>3189</v>
      </c>
      <c r="M7" s="301">
        <v>57</v>
      </c>
      <c r="N7" s="298">
        <v>7646</v>
      </c>
      <c r="O7" s="301">
        <v>7579</v>
      </c>
      <c r="P7" s="301">
        <v>67</v>
      </c>
    </row>
    <row r="8" spans="1:16" x14ac:dyDescent="0.25">
      <c r="A8" s="299" t="s">
        <v>299</v>
      </c>
      <c r="B8" s="298">
        <v>1792</v>
      </c>
      <c r="C8" s="300">
        <v>1496</v>
      </c>
      <c r="D8" s="300">
        <v>296</v>
      </c>
      <c r="E8" s="298">
        <v>498</v>
      </c>
      <c r="F8" s="300">
        <v>296</v>
      </c>
      <c r="G8" s="300">
        <v>202</v>
      </c>
      <c r="H8" s="298">
        <v>982</v>
      </c>
      <c r="I8" s="301">
        <v>863</v>
      </c>
      <c r="J8" s="301">
        <v>119</v>
      </c>
      <c r="K8" s="298">
        <v>1075</v>
      </c>
      <c r="L8" s="301">
        <v>988</v>
      </c>
      <c r="M8" s="301">
        <v>87</v>
      </c>
      <c r="N8" s="298">
        <v>2219</v>
      </c>
      <c r="O8" s="301">
        <v>1987</v>
      </c>
      <c r="P8" s="301">
        <v>232</v>
      </c>
    </row>
    <row r="9" spans="1:16" x14ac:dyDescent="0.25">
      <c r="A9" s="299" t="s">
        <v>300</v>
      </c>
      <c r="B9" s="298">
        <v>0</v>
      </c>
      <c r="C9" s="300">
        <v>0</v>
      </c>
      <c r="D9" s="300">
        <v>0</v>
      </c>
      <c r="E9" s="298">
        <v>0</v>
      </c>
      <c r="F9" s="300">
        <v>0</v>
      </c>
      <c r="G9" s="300">
        <v>0</v>
      </c>
      <c r="H9" s="298">
        <v>0</v>
      </c>
      <c r="I9" s="301">
        <v>0</v>
      </c>
      <c r="J9" s="301">
        <v>0</v>
      </c>
      <c r="K9" s="298">
        <v>0</v>
      </c>
      <c r="L9" s="301">
        <v>0</v>
      </c>
      <c r="M9" s="301">
        <v>0</v>
      </c>
      <c r="N9" s="298">
        <v>0</v>
      </c>
      <c r="O9" s="301">
        <v>0</v>
      </c>
      <c r="P9" s="301">
        <v>0</v>
      </c>
    </row>
    <row r="10" spans="1:16" x14ac:dyDescent="0.25">
      <c r="A10" s="299" t="s">
        <v>301</v>
      </c>
      <c r="B10" s="298">
        <v>1389</v>
      </c>
      <c r="C10" s="300">
        <v>51</v>
      </c>
      <c r="D10" s="300">
        <v>1338</v>
      </c>
      <c r="E10" s="298">
        <v>1215</v>
      </c>
      <c r="F10" s="300">
        <v>162</v>
      </c>
      <c r="G10" s="300">
        <v>1053</v>
      </c>
      <c r="H10" s="298">
        <v>686</v>
      </c>
      <c r="I10" s="301">
        <v>29</v>
      </c>
      <c r="J10" s="301">
        <v>657</v>
      </c>
      <c r="K10" s="298">
        <v>386</v>
      </c>
      <c r="L10" s="301">
        <v>7</v>
      </c>
      <c r="M10" s="301">
        <v>379</v>
      </c>
      <c r="N10" s="298">
        <v>739</v>
      </c>
      <c r="O10" s="301">
        <v>34</v>
      </c>
      <c r="P10" s="301">
        <v>705</v>
      </c>
    </row>
    <row r="11" spans="1:16" x14ac:dyDescent="0.25">
      <c r="A11" s="299" t="s">
        <v>302</v>
      </c>
      <c r="B11" s="298">
        <v>24</v>
      </c>
      <c r="C11" s="300">
        <v>24</v>
      </c>
      <c r="D11" s="300">
        <v>0</v>
      </c>
      <c r="E11" s="298">
        <v>62</v>
      </c>
      <c r="F11" s="300">
        <v>62</v>
      </c>
      <c r="G11" s="300">
        <v>0</v>
      </c>
      <c r="H11" s="298">
        <v>97</v>
      </c>
      <c r="I11" s="301">
        <v>97</v>
      </c>
      <c r="J11" s="301">
        <v>0</v>
      </c>
      <c r="K11" s="298">
        <v>367</v>
      </c>
      <c r="L11" s="301">
        <v>367</v>
      </c>
      <c r="M11" s="301">
        <v>0</v>
      </c>
      <c r="N11" s="298">
        <v>724</v>
      </c>
      <c r="O11" s="301">
        <v>724</v>
      </c>
      <c r="P11" s="301">
        <v>0</v>
      </c>
    </row>
    <row r="12" spans="1:16" x14ac:dyDescent="0.25">
      <c r="A12" s="299" t="s">
        <v>303</v>
      </c>
      <c r="B12" s="298">
        <v>136</v>
      </c>
      <c r="C12" s="300">
        <v>21</v>
      </c>
      <c r="D12" s="300">
        <v>115</v>
      </c>
      <c r="E12" s="298">
        <v>110</v>
      </c>
      <c r="F12" s="300">
        <v>13</v>
      </c>
      <c r="G12" s="300">
        <v>97</v>
      </c>
      <c r="H12" s="298">
        <v>158</v>
      </c>
      <c r="I12" s="301">
        <v>96</v>
      </c>
      <c r="J12" s="301">
        <v>62</v>
      </c>
      <c r="K12" s="298">
        <v>309</v>
      </c>
      <c r="L12" s="301">
        <v>262</v>
      </c>
      <c r="M12" s="301">
        <v>47</v>
      </c>
      <c r="N12" s="298">
        <v>638</v>
      </c>
      <c r="O12" s="301">
        <v>555</v>
      </c>
      <c r="P12" s="301">
        <v>83</v>
      </c>
    </row>
    <row r="13" spans="1:16" x14ac:dyDescent="0.25">
      <c r="A13" s="299" t="s">
        <v>304</v>
      </c>
      <c r="B13" s="298">
        <v>5</v>
      </c>
      <c r="C13" s="300">
        <v>2</v>
      </c>
      <c r="D13" s="300">
        <v>3</v>
      </c>
      <c r="E13" s="298">
        <v>17</v>
      </c>
      <c r="F13" s="300">
        <v>12</v>
      </c>
      <c r="G13" s="300">
        <v>5</v>
      </c>
      <c r="H13" s="298">
        <v>14</v>
      </c>
      <c r="I13" s="301">
        <v>0</v>
      </c>
      <c r="J13" s="301">
        <v>14</v>
      </c>
      <c r="K13" s="298">
        <v>20</v>
      </c>
      <c r="L13" s="301">
        <v>0</v>
      </c>
      <c r="M13" s="301">
        <v>20</v>
      </c>
      <c r="N13" s="298">
        <v>66</v>
      </c>
      <c r="O13" s="301">
        <v>1</v>
      </c>
      <c r="P13" s="301">
        <v>65</v>
      </c>
    </row>
    <row r="14" spans="1:16" x14ac:dyDescent="0.25">
      <c r="A14" s="299" t="s">
        <v>305</v>
      </c>
      <c r="B14" s="298">
        <v>129</v>
      </c>
      <c r="C14" s="300">
        <v>127</v>
      </c>
      <c r="D14" s="300">
        <v>2</v>
      </c>
      <c r="E14" s="298">
        <v>90</v>
      </c>
      <c r="F14" s="300">
        <v>90</v>
      </c>
      <c r="G14" s="300">
        <v>0</v>
      </c>
      <c r="H14" s="298">
        <v>101</v>
      </c>
      <c r="I14" s="301">
        <v>101</v>
      </c>
      <c r="J14" s="301">
        <v>0</v>
      </c>
      <c r="K14" s="298">
        <v>1199</v>
      </c>
      <c r="L14" s="301">
        <v>1199</v>
      </c>
      <c r="M14" s="301">
        <v>0</v>
      </c>
      <c r="N14" s="298">
        <v>2512</v>
      </c>
      <c r="O14" s="301">
        <v>2507</v>
      </c>
      <c r="P14" s="301">
        <v>5</v>
      </c>
    </row>
    <row r="15" spans="1:16" x14ac:dyDescent="0.25">
      <c r="A15" s="299" t="s">
        <v>306</v>
      </c>
      <c r="B15" s="298">
        <v>88</v>
      </c>
      <c r="C15" s="300">
        <v>88</v>
      </c>
      <c r="D15" s="300">
        <v>0</v>
      </c>
      <c r="E15" s="298">
        <v>119</v>
      </c>
      <c r="F15" s="300">
        <v>119</v>
      </c>
      <c r="G15" s="300">
        <v>0</v>
      </c>
      <c r="H15" s="298">
        <v>193</v>
      </c>
      <c r="I15" s="301">
        <v>192</v>
      </c>
      <c r="J15" s="301">
        <v>1</v>
      </c>
      <c r="K15" s="298">
        <v>281</v>
      </c>
      <c r="L15" s="301">
        <v>281</v>
      </c>
      <c r="M15" s="301">
        <v>0</v>
      </c>
      <c r="N15" s="298">
        <v>481</v>
      </c>
      <c r="O15" s="301">
        <v>481</v>
      </c>
      <c r="P15" s="301">
        <v>0</v>
      </c>
    </row>
    <row r="16" spans="1:16" x14ac:dyDescent="0.25">
      <c r="A16" s="299" t="s">
        <v>307</v>
      </c>
      <c r="B16" s="298">
        <v>18</v>
      </c>
      <c r="C16" s="300">
        <v>18</v>
      </c>
      <c r="D16" s="300">
        <v>0</v>
      </c>
      <c r="E16" s="298">
        <v>5</v>
      </c>
      <c r="F16" s="300">
        <v>5</v>
      </c>
      <c r="G16" s="300">
        <v>0</v>
      </c>
      <c r="H16" s="298">
        <v>282</v>
      </c>
      <c r="I16" s="301">
        <v>282</v>
      </c>
      <c r="J16" s="301">
        <v>0</v>
      </c>
      <c r="K16" s="298">
        <v>59</v>
      </c>
      <c r="L16" s="301">
        <v>59</v>
      </c>
      <c r="M16" s="301">
        <v>0</v>
      </c>
      <c r="N16" s="298">
        <v>120</v>
      </c>
      <c r="O16" s="301">
        <v>120</v>
      </c>
      <c r="P16" s="301">
        <v>0</v>
      </c>
    </row>
    <row r="17" spans="1:16" x14ac:dyDescent="0.25">
      <c r="A17" s="290"/>
      <c r="B17" s="290"/>
    </row>
    <row r="18" spans="1:16" ht="11.25" customHeight="1" x14ac:dyDescent="0.25">
      <c r="A18" s="302" t="s">
        <v>308</v>
      </c>
      <c r="B18" s="303"/>
      <c r="C18" s="303"/>
      <c r="D18" s="303"/>
      <c r="E18" s="303"/>
      <c r="F18" s="303"/>
      <c r="G18" s="303"/>
    </row>
    <row r="19" spans="1:16" ht="11.25" customHeight="1" x14ac:dyDescent="0.25">
      <c r="A19" s="302" t="s">
        <v>309</v>
      </c>
      <c r="B19" s="303"/>
      <c r="C19" s="303"/>
      <c r="D19" s="303"/>
      <c r="E19" s="303"/>
      <c r="F19" s="303"/>
      <c r="G19" s="303"/>
    </row>
    <row r="20" spans="1:16" ht="11.25" customHeight="1" x14ac:dyDescent="0.25">
      <c r="A20" s="304" t="s">
        <v>43</v>
      </c>
      <c r="B20" s="305"/>
      <c r="C20" s="305"/>
      <c r="D20" s="305"/>
    </row>
    <row r="21" spans="1:16" ht="11.25" customHeight="1" x14ac:dyDescent="0.25">
      <c r="A21" s="306" t="s">
        <v>310</v>
      </c>
      <c r="B21" s="290"/>
      <c r="C21" s="290"/>
      <c r="D21" s="290"/>
    </row>
    <row r="22" spans="1:16" x14ac:dyDescent="0.25">
      <c r="O22" s="307"/>
      <c r="P22" s="307"/>
    </row>
    <row r="23" spans="1:16" x14ac:dyDescent="0.25">
      <c r="O23" s="307"/>
      <c r="P23" s="307"/>
    </row>
    <row r="24" spans="1:16" x14ac:dyDescent="0.25">
      <c r="O24" s="307"/>
      <c r="P24" s="307"/>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workbookViewId="0"/>
  </sheetViews>
  <sheetFormatPr baseColWidth="10" defaultColWidth="11" defaultRowHeight="10.5" x14ac:dyDescent="0.25"/>
  <cols>
    <col min="1" max="1" width="37.42578125" style="289" customWidth="1"/>
    <col min="2" max="6" width="17.140625" style="289" customWidth="1"/>
    <col min="7" max="7" width="36.42578125" style="289" bestFit="1" customWidth="1"/>
    <col min="8" max="8" width="17.42578125" style="289" bestFit="1" customWidth="1"/>
    <col min="9" max="9" width="14.140625" style="289" customWidth="1"/>
    <col min="10" max="16384" width="11" style="289"/>
  </cols>
  <sheetData>
    <row r="2" spans="1:9" x14ac:dyDescent="0.25">
      <c r="A2" s="308" t="s">
        <v>311</v>
      </c>
      <c r="B2" s="309"/>
      <c r="C2" s="309"/>
      <c r="D2" s="309"/>
      <c r="E2" s="309"/>
    </row>
    <row r="3" spans="1:9" x14ac:dyDescent="0.25">
      <c r="A3" s="310"/>
      <c r="B3" s="309"/>
      <c r="C3" s="309"/>
      <c r="D3" s="309"/>
      <c r="E3" s="309"/>
    </row>
    <row r="4" spans="1:9" ht="15" customHeight="1" x14ac:dyDescent="0.25">
      <c r="A4" s="311" t="s">
        <v>312</v>
      </c>
      <c r="B4" s="312" t="s">
        <v>313</v>
      </c>
      <c r="C4" s="313"/>
      <c r="D4" s="312"/>
      <c r="E4" s="312"/>
      <c r="F4" s="314"/>
    </row>
    <row r="5" spans="1:9" ht="15" customHeight="1" x14ac:dyDescent="0.25">
      <c r="A5" s="315"/>
      <c r="B5" s="316">
        <v>2017</v>
      </c>
      <c r="C5" s="316">
        <v>2018</v>
      </c>
      <c r="D5" s="316">
        <v>2019</v>
      </c>
      <c r="E5" s="316">
        <v>2020</v>
      </c>
      <c r="F5" s="316" t="s">
        <v>295</v>
      </c>
    </row>
    <row r="6" spans="1:9" ht="11.25" x14ac:dyDescent="0.25">
      <c r="A6" s="308" t="s">
        <v>314</v>
      </c>
      <c r="B6" s="317">
        <v>3693844636</v>
      </c>
      <c r="C6" s="318">
        <v>3306731889</v>
      </c>
      <c r="D6" s="319">
        <v>4373839183</v>
      </c>
      <c r="E6" s="319">
        <v>3600074990</v>
      </c>
      <c r="F6" s="320">
        <v>6297163342</v>
      </c>
      <c r="G6" s="321"/>
      <c r="I6" s="321"/>
    </row>
    <row r="7" spans="1:9" x14ac:dyDescent="0.25">
      <c r="A7" s="308" t="s">
        <v>315</v>
      </c>
      <c r="B7" s="317">
        <v>3692101180</v>
      </c>
      <c r="C7" s="318">
        <v>3290300597</v>
      </c>
      <c r="D7" s="319">
        <v>4342302821</v>
      </c>
      <c r="E7" s="319">
        <v>3574364471</v>
      </c>
      <c r="F7" s="322">
        <v>6285750341</v>
      </c>
      <c r="G7" s="321"/>
      <c r="I7" s="321"/>
    </row>
    <row r="8" spans="1:9" x14ac:dyDescent="0.25">
      <c r="A8" s="35" t="s">
        <v>316</v>
      </c>
      <c r="B8" s="323">
        <v>1657756366</v>
      </c>
      <c r="C8" s="324">
        <v>1616327296</v>
      </c>
      <c r="D8" s="323">
        <v>2500884070</v>
      </c>
      <c r="E8" s="323">
        <v>2610965592</v>
      </c>
      <c r="F8" s="323">
        <v>3229262303</v>
      </c>
    </row>
    <row r="9" spans="1:9" x14ac:dyDescent="0.25">
      <c r="A9" s="35" t="s">
        <v>317</v>
      </c>
      <c r="B9" s="323">
        <v>1351497954</v>
      </c>
      <c r="C9" s="324">
        <v>1231089270</v>
      </c>
      <c r="D9" s="323">
        <v>1259978390</v>
      </c>
      <c r="E9" s="323">
        <v>765158014</v>
      </c>
      <c r="F9" s="323">
        <v>1076406273</v>
      </c>
    </row>
    <row r="10" spans="1:9" ht="11.25" x14ac:dyDescent="0.25">
      <c r="A10" s="289" t="s">
        <v>318</v>
      </c>
      <c r="B10" s="325" t="s">
        <v>51</v>
      </c>
      <c r="C10" s="326" t="s">
        <v>51</v>
      </c>
      <c r="D10" s="325" t="s">
        <v>51</v>
      </c>
      <c r="E10" s="325" t="s">
        <v>51</v>
      </c>
      <c r="F10" s="323">
        <v>1670166584</v>
      </c>
    </row>
    <row r="11" spans="1:9" x14ac:dyDescent="0.25">
      <c r="A11" s="35" t="s">
        <v>319</v>
      </c>
      <c r="B11" s="326">
        <v>337657065</v>
      </c>
      <c r="C11" s="326">
        <v>98677971</v>
      </c>
      <c r="D11" s="326">
        <v>229473851</v>
      </c>
      <c r="E11" s="326">
        <v>32822998</v>
      </c>
      <c r="F11" s="327">
        <v>92986239</v>
      </c>
    </row>
    <row r="12" spans="1:9" x14ac:dyDescent="0.25">
      <c r="A12" s="35" t="s">
        <v>320</v>
      </c>
      <c r="B12" s="326">
        <v>345189795</v>
      </c>
      <c r="C12" s="326">
        <v>344206060</v>
      </c>
      <c r="D12" s="326">
        <v>351966510</v>
      </c>
      <c r="E12" s="326">
        <v>165417867</v>
      </c>
      <c r="F12" s="327">
        <v>216928942</v>
      </c>
    </row>
    <row r="13" spans="1:9" x14ac:dyDescent="0.25">
      <c r="A13" s="308" t="s">
        <v>321</v>
      </c>
      <c r="B13" s="317">
        <v>1743456</v>
      </c>
      <c r="C13" s="318">
        <v>16431292</v>
      </c>
      <c r="D13" s="319">
        <v>31536362</v>
      </c>
      <c r="E13" s="319">
        <v>25710519</v>
      </c>
      <c r="F13" s="328">
        <v>11413001</v>
      </c>
      <c r="G13" s="321"/>
      <c r="I13" s="321"/>
    </row>
    <row r="14" spans="1:9" x14ac:dyDescent="0.25">
      <c r="A14" s="35" t="s">
        <v>322</v>
      </c>
      <c r="B14" s="327" t="s">
        <v>323</v>
      </c>
      <c r="C14" s="327" t="s">
        <v>323</v>
      </c>
      <c r="D14" s="327" t="s">
        <v>323</v>
      </c>
      <c r="E14" s="301">
        <v>15545153</v>
      </c>
      <c r="F14" s="327">
        <v>3799160</v>
      </c>
    </row>
    <row r="15" spans="1:9" x14ac:dyDescent="0.25">
      <c r="A15" s="35" t="s">
        <v>324</v>
      </c>
      <c r="B15" s="327">
        <v>1743456</v>
      </c>
      <c r="C15" s="327">
        <v>16431292</v>
      </c>
      <c r="D15" s="327" t="s">
        <v>323</v>
      </c>
      <c r="E15" s="327">
        <v>10165366</v>
      </c>
      <c r="F15" s="327">
        <v>6126116</v>
      </c>
    </row>
    <row r="16" spans="1:9" x14ac:dyDescent="0.25">
      <c r="A16" s="35" t="s">
        <v>325</v>
      </c>
      <c r="B16" s="327" t="s">
        <v>323</v>
      </c>
      <c r="C16" s="327" t="s">
        <v>323</v>
      </c>
      <c r="D16" s="327">
        <v>1670675</v>
      </c>
      <c r="E16" s="327" t="s">
        <v>323</v>
      </c>
      <c r="F16" s="327">
        <v>923402</v>
      </c>
    </row>
    <row r="17" spans="1:7" x14ac:dyDescent="0.25">
      <c r="A17" s="35" t="s">
        <v>326</v>
      </c>
      <c r="B17" s="327" t="s">
        <v>323</v>
      </c>
      <c r="C17" s="327" t="s">
        <v>323</v>
      </c>
      <c r="D17" s="301">
        <v>29865687</v>
      </c>
      <c r="E17" s="327" t="s">
        <v>323</v>
      </c>
      <c r="F17" s="327">
        <v>564323</v>
      </c>
    </row>
    <row r="18" spans="1:7" ht="11.25" x14ac:dyDescent="0.25">
      <c r="A18" s="308" t="s">
        <v>327</v>
      </c>
      <c r="B18" s="317">
        <v>2985984214</v>
      </c>
      <c r="C18" s="318">
        <v>2511871482</v>
      </c>
      <c r="D18" s="319">
        <v>2382993270.3880501</v>
      </c>
      <c r="E18" s="319">
        <v>2551608835.742918</v>
      </c>
      <c r="F18" s="319">
        <v>2529242664.3323789</v>
      </c>
      <c r="G18" s="321"/>
    </row>
    <row r="19" spans="1:7" x14ac:dyDescent="0.25">
      <c r="A19" s="191" t="s">
        <v>328</v>
      </c>
      <c r="B19" s="323">
        <v>1641507955</v>
      </c>
      <c r="C19" s="324">
        <v>1342224340</v>
      </c>
      <c r="D19" s="324">
        <v>1557054289.672977</v>
      </c>
      <c r="E19" s="324">
        <v>1446951691.1251297</v>
      </c>
      <c r="F19" s="324">
        <v>1441971512.4469686</v>
      </c>
    </row>
    <row r="20" spans="1:7" x14ac:dyDescent="0.25">
      <c r="A20" s="191" t="s">
        <v>329</v>
      </c>
      <c r="B20" s="329">
        <v>1344476259</v>
      </c>
      <c r="C20" s="301">
        <v>1169647142</v>
      </c>
      <c r="D20" s="301">
        <v>825938980.71507299</v>
      </c>
      <c r="E20" s="301">
        <v>1104657144.6177886</v>
      </c>
      <c r="F20" s="301">
        <v>1087271151.8854103</v>
      </c>
    </row>
    <row r="21" spans="1:7" ht="11.25" x14ac:dyDescent="0.25">
      <c r="A21" s="288" t="s">
        <v>330</v>
      </c>
      <c r="B21" s="330">
        <v>2985984214</v>
      </c>
      <c r="C21" s="331">
        <v>2511871482</v>
      </c>
      <c r="D21" s="328">
        <v>2382993270.3880501</v>
      </c>
      <c r="E21" s="328">
        <v>2551608835.742918</v>
      </c>
      <c r="F21" s="328">
        <v>2529242664.3323798</v>
      </c>
      <c r="G21" s="321"/>
    </row>
    <row r="22" spans="1:7" x14ac:dyDescent="0.25">
      <c r="A22" s="332" t="s">
        <v>331</v>
      </c>
      <c r="B22" s="329">
        <v>1585382460</v>
      </c>
      <c r="C22" s="301">
        <v>1245617005</v>
      </c>
      <c r="D22" s="329">
        <v>1530409276.458672</v>
      </c>
      <c r="E22" s="329">
        <v>1408654710.8021796</v>
      </c>
      <c r="F22" s="329">
        <v>1438403582.446969</v>
      </c>
    </row>
    <row r="23" spans="1:7" x14ac:dyDescent="0.25">
      <c r="A23" s="332" t="s">
        <v>332</v>
      </c>
      <c r="B23" s="329">
        <v>56125495</v>
      </c>
      <c r="C23" s="301">
        <v>96607335</v>
      </c>
      <c r="D23" s="329">
        <v>26645013.214305017</v>
      </c>
      <c r="E23" s="329">
        <v>38296980.322950236</v>
      </c>
      <c r="F23" s="329">
        <v>3567930</v>
      </c>
    </row>
    <row r="24" spans="1:7" x14ac:dyDescent="0.25">
      <c r="A24" s="332" t="s">
        <v>333</v>
      </c>
      <c r="B24" s="329">
        <v>80951944</v>
      </c>
      <c r="C24" s="301">
        <v>2617191</v>
      </c>
      <c r="D24" s="329">
        <v>51948556.835064501</v>
      </c>
      <c r="E24" s="329">
        <v>13678266.812640863</v>
      </c>
      <c r="F24" s="329">
        <v>88987300.885410249</v>
      </c>
    </row>
    <row r="25" spans="1:7" x14ac:dyDescent="0.25">
      <c r="A25" s="332" t="s">
        <v>334</v>
      </c>
      <c r="B25" s="329">
        <v>1263524315</v>
      </c>
      <c r="C25" s="301">
        <v>1167029951</v>
      </c>
      <c r="D25" s="329">
        <v>773990423.88000846</v>
      </c>
      <c r="E25" s="329">
        <v>1090978877.8051476</v>
      </c>
      <c r="F25" s="329">
        <v>998283851</v>
      </c>
      <c r="G25" s="333"/>
    </row>
    <row r="26" spans="1:7" x14ac:dyDescent="0.25">
      <c r="A26" s="334"/>
      <c r="B26" s="329"/>
      <c r="C26" s="301"/>
      <c r="D26" s="329"/>
      <c r="E26" s="329"/>
      <c r="F26" s="329"/>
    </row>
    <row r="27" spans="1:7" ht="11.25" customHeight="1" x14ac:dyDescent="0.25">
      <c r="A27" s="35" t="s">
        <v>335</v>
      </c>
      <c r="B27" s="35"/>
      <c r="C27" s="35"/>
      <c r="D27" s="35"/>
      <c r="E27" s="35"/>
    </row>
    <row r="28" spans="1:7" ht="11.25" customHeight="1" x14ac:dyDescent="0.25">
      <c r="A28" s="35" t="s">
        <v>336</v>
      </c>
      <c r="B28" s="35"/>
      <c r="C28" s="35"/>
      <c r="D28" s="35"/>
      <c r="E28" s="35"/>
    </row>
    <row r="29" spans="1:7" ht="11.25" customHeight="1" x14ac:dyDescent="0.25">
      <c r="A29" s="35" t="s">
        <v>337</v>
      </c>
      <c r="B29" s="335"/>
      <c r="C29" s="335"/>
      <c r="D29" s="335"/>
      <c r="E29" s="335"/>
    </row>
    <row r="30" spans="1:7" ht="11.25" customHeight="1" x14ac:dyDescent="0.25">
      <c r="A30" s="35" t="s">
        <v>338</v>
      </c>
      <c r="B30" s="335"/>
      <c r="C30" s="335"/>
      <c r="D30" s="335"/>
      <c r="E30" s="335"/>
    </row>
    <row r="31" spans="1:7" ht="11.25" customHeight="1" x14ac:dyDescent="0.25">
      <c r="A31" s="35" t="s">
        <v>339</v>
      </c>
      <c r="B31" s="335"/>
      <c r="C31" s="335"/>
      <c r="D31" s="335"/>
      <c r="E31" s="335"/>
    </row>
    <row r="32" spans="1:7" ht="11.25" customHeight="1" x14ac:dyDescent="0.25">
      <c r="A32" s="332" t="s">
        <v>340</v>
      </c>
      <c r="B32" s="335"/>
      <c r="C32" s="335"/>
      <c r="D32" s="335"/>
      <c r="E32" s="335"/>
    </row>
    <row r="33" spans="1:5" ht="11.25" customHeight="1" x14ac:dyDescent="0.25">
      <c r="A33" s="332" t="s">
        <v>341</v>
      </c>
      <c r="B33" s="335"/>
      <c r="C33" s="335"/>
      <c r="D33" s="335"/>
      <c r="E33" s="335"/>
    </row>
    <row r="34" spans="1:5" ht="11.25" customHeight="1" x14ac:dyDescent="0.25">
      <c r="A34" s="304" t="s">
        <v>43</v>
      </c>
      <c r="B34" s="305"/>
      <c r="C34" s="305"/>
      <c r="D34" s="305"/>
    </row>
    <row r="35" spans="1:5" s="338" customFormat="1" x14ac:dyDescent="0.25">
      <c r="A35" s="336" t="s">
        <v>56</v>
      </c>
      <c r="B35" s="337"/>
      <c r="C35" s="337"/>
      <c r="D35" s="337"/>
      <c r="E35" s="337"/>
    </row>
    <row r="36" spans="1:5" ht="11.25" customHeight="1" x14ac:dyDescent="0.25">
      <c r="A36" s="289" t="s">
        <v>310</v>
      </c>
    </row>
    <row r="37" spans="1:5" ht="11.25" customHeight="1" x14ac:dyDescent="0.25"/>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workbookViewId="0"/>
  </sheetViews>
  <sheetFormatPr baseColWidth="10" defaultColWidth="8" defaultRowHeight="10.5" x14ac:dyDescent="0.15"/>
  <cols>
    <col min="1" max="1" width="14.28515625" style="341" customWidth="1"/>
    <col min="2" max="16" width="11.42578125" style="341" customWidth="1"/>
    <col min="17" max="16384" width="8" style="341"/>
  </cols>
  <sheetData>
    <row r="2" spans="1:16" s="289" customFormat="1" x14ac:dyDescent="0.25">
      <c r="A2" s="339" t="s">
        <v>342</v>
      </c>
      <c r="B2" s="339"/>
      <c r="C2" s="339"/>
      <c r="D2" s="339"/>
      <c r="E2" s="339"/>
      <c r="F2" s="339"/>
      <c r="G2" s="339"/>
    </row>
    <row r="3" spans="1:16" x14ac:dyDescent="0.15">
      <c r="A3" s="340"/>
    </row>
    <row r="4" spans="1:16" ht="11.25" customHeight="1" x14ac:dyDescent="0.15">
      <c r="A4" s="342" t="s">
        <v>343</v>
      </c>
      <c r="B4" s="343">
        <v>2017</v>
      </c>
      <c r="C4" s="343"/>
      <c r="D4" s="344"/>
      <c r="E4" s="345">
        <v>2018</v>
      </c>
      <c r="F4" s="345"/>
      <c r="G4" s="346"/>
      <c r="H4" s="345">
        <v>2019</v>
      </c>
      <c r="I4" s="345"/>
      <c r="J4" s="346"/>
      <c r="K4" s="345">
        <v>2020</v>
      </c>
      <c r="L4" s="345"/>
      <c r="M4" s="346"/>
      <c r="N4" s="345">
        <v>2021</v>
      </c>
      <c r="O4" s="345"/>
      <c r="P4" s="346"/>
    </row>
    <row r="5" spans="1:16" ht="11.25" customHeight="1" x14ac:dyDescent="0.15">
      <c r="A5" s="347"/>
      <c r="B5" s="348" t="s">
        <v>344</v>
      </c>
      <c r="C5" s="349"/>
      <c r="D5" s="350"/>
      <c r="E5" s="348" t="s">
        <v>345</v>
      </c>
      <c r="F5" s="349"/>
      <c r="G5" s="350"/>
      <c r="H5" s="348" t="s">
        <v>346</v>
      </c>
      <c r="I5" s="349"/>
      <c r="J5" s="350"/>
      <c r="K5" s="351" t="s">
        <v>347</v>
      </c>
      <c r="L5" s="352"/>
      <c r="M5" s="353"/>
      <c r="N5" s="351" t="s">
        <v>348</v>
      </c>
      <c r="O5" s="352"/>
      <c r="P5" s="353"/>
    </row>
    <row r="6" spans="1:16" ht="11.25" customHeight="1" x14ac:dyDescent="0.15">
      <c r="A6" s="354"/>
      <c r="B6" s="355" t="s">
        <v>60</v>
      </c>
      <c r="C6" s="355" t="s">
        <v>173</v>
      </c>
      <c r="D6" s="355" t="s">
        <v>174</v>
      </c>
      <c r="E6" s="355" t="s">
        <v>60</v>
      </c>
      <c r="F6" s="355" t="s">
        <v>173</v>
      </c>
      <c r="G6" s="355" t="s">
        <v>174</v>
      </c>
      <c r="H6" s="355" t="s">
        <v>60</v>
      </c>
      <c r="I6" s="355" t="s">
        <v>173</v>
      </c>
      <c r="J6" s="355" t="s">
        <v>174</v>
      </c>
      <c r="K6" s="356" t="s">
        <v>60</v>
      </c>
      <c r="L6" s="356" t="s">
        <v>173</v>
      </c>
      <c r="M6" s="356" t="s">
        <v>174</v>
      </c>
      <c r="N6" s="356" t="s">
        <v>60</v>
      </c>
      <c r="O6" s="356" t="s">
        <v>173</v>
      </c>
      <c r="P6" s="356" t="s">
        <v>174</v>
      </c>
    </row>
    <row r="7" spans="1:16" x14ac:dyDescent="0.15">
      <c r="A7" s="357" t="s">
        <v>21</v>
      </c>
      <c r="B7" s="358">
        <v>3640</v>
      </c>
      <c r="C7" s="358">
        <v>2125</v>
      </c>
      <c r="D7" s="358">
        <v>1515</v>
      </c>
      <c r="E7" s="358">
        <v>4110</v>
      </c>
      <c r="F7" s="358">
        <v>2402</v>
      </c>
      <c r="G7" s="358">
        <v>1708</v>
      </c>
      <c r="H7" s="358">
        <v>4877</v>
      </c>
      <c r="I7" s="358">
        <v>2788</v>
      </c>
      <c r="J7" s="358">
        <v>2089</v>
      </c>
      <c r="K7" s="358">
        <v>3936</v>
      </c>
      <c r="L7" s="358">
        <v>2252</v>
      </c>
      <c r="M7" s="358">
        <v>1684</v>
      </c>
      <c r="N7" s="358">
        <v>7653</v>
      </c>
      <c r="O7" s="358">
        <v>4452</v>
      </c>
      <c r="P7" s="358">
        <v>3201</v>
      </c>
    </row>
    <row r="8" spans="1:16" x14ac:dyDescent="0.15">
      <c r="A8" s="359" t="s">
        <v>349</v>
      </c>
      <c r="B8" s="358">
        <v>1430</v>
      </c>
      <c r="C8" s="360">
        <v>763</v>
      </c>
      <c r="D8" s="360">
        <v>667</v>
      </c>
      <c r="E8" s="358">
        <v>1547</v>
      </c>
      <c r="F8" s="360">
        <v>793</v>
      </c>
      <c r="G8" s="360">
        <v>754</v>
      </c>
      <c r="H8" s="358">
        <v>1767</v>
      </c>
      <c r="I8" s="360">
        <v>913</v>
      </c>
      <c r="J8" s="360">
        <v>854</v>
      </c>
      <c r="K8" s="358">
        <v>1459</v>
      </c>
      <c r="L8" s="360">
        <v>749</v>
      </c>
      <c r="M8" s="360">
        <v>710</v>
      </c>
      <c r="N8" s="358">
        <v>1891</v>
      </c>
      <c r="O8" s="360">
        <v>971</v>
      </c>
      <c r="P8" s="360">
        <v>920</v>
      </c>
    </row>
    <row r="9" spans="1:16" x14ac:dyDescent="0.15">
      <c r="A9" s="361" t="s">
        <v>350</v>
      </c>
      <c r="B9" s="358">
        <v>2210</v>
      </c>
      <c r="C9" s="360">
        <v>1362</v>
      </c>
      <c r="D9" s="360">
        <v>848</v>
      </c>
      <c r="E9" s="358">
        <v>2563</v>
      </c>
      <c r="F9" s="360">
        <v>1609</v>
      </c>
      <c r="G9" s="360">
        <v>954</v>
      </c>
      <c r="H9" s="358">
        <v>3110</v>
      </c>
      <c r="I9" s="360">
        <v>1875</v>
      </c>
      <c r="J9" s="360">
        <v>1235</v>
      </c>
      <c r="K9" s="358">
        <v>2477</v>
      </c>
      <c r="L9" s="360">
        <v>1503</v>
      </c>
      <c r="M9" s="360">
        <v>974</v>
      </c>
      <c r="N9" s="358">
        <v>5762</v>
      </c>
      <c r="O9" s="360">
        <v>3481</v>
      </c>
      <c r="P9" s="360">
        <v>2281</v>
      </c>
    </row>
    <row r="10" spans="1:16" x14ac:dyDescent="0.15">
      <c r="A10" s="361"/>
    </row>
    <row r="11" spans="1:16" x14ac:dyDescent="0.15">
      <c r="A11" s="362" t="s">
        <v>351</v>
      </c>
    </row>
    <row r="12" spans="1:16" ht="11.25" customHeight="1" x14ac:dyDescent="0.15">
      <c r="A12" s="363" t="s">
        <v>310</v>
      </c>
      <c r="B12" s="364"/>
      <c r="C12" s="364"/>
      <c r="D12" s="364"/>
    </row>
    <row r="17" spans="11:11" x14ac:dyDescent="0.15">
      <c r="K17" s="36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8"/>
  <sheetViews>
    <sheetView zoomScaleNormal="100" workbookViewId="0"/>
  </sheetViews>
  <sheetFormatPr baseColWidth="10" defaultColWidth="11.42578125" defaultRowHeight="10.5" x14ac:dyDescent="0.15"/>
  <cols>
    <col min="1" max="1" width="16.7109375" style="55" customWidth="1"/>
    <col min="2" max="6" width="9.5703125" style="55" customWidth="1"/>
    <col min="7" max="7" width="10.7109375" style="55" customWidth="1"/>
    <col min="8" max="8" width="10" style="55" customWidth="1"/>
    <col min="9" max="9" width="10.42578125" style="55" customWidth="1"/>
    <col min="10" max="10" width="10" style="55" customWidth="1"/>
    <col min="11" max="26" width="9.7109375" style="55" customWidth="1"/>
    <col min="27" max="16384" width="11.42578125" style="55"/>
  </cols>
  <sheetData>
    <row r="2" spans="1:26" s="34" customFormat="1" x14ac:dyDescent="0.15">
      <c r="A2" s="32" t="s">
        <v>45</v>
      </c>
      <c r="B2" s="33"/>
      <c r="C2" s="33"/>
      <c r="D2" s="33"/>
      <c r="E2" s="33"/>
      <c r="F2" s="33"/>
      <c r="G2" s="33"/>
      <c r="H2" s="33"/>
      <c r="I2" s="33"/>
      <c r="J2" s="33"/>
      <c r="K2" s="33"/>
      <c r="Q2" s="35"/>
      <c r="R2" s="35"/>
      <c r="S2" s="35"/>
      <c r="T2" s="35"/>
      <c r="U2" s="35"/>
      <c r="V2" s="35"/>
      <c r="W2" s="35"/>
    </row>
    <row r="3" spans="1:26" s="34" customFormat="1" ht="12.75" customHeight="1" x14ac:dyDescent="0.15">
      <c r="A3" s="36"/>
      <c r="Q3" s="35"/>
      <c r="R3" s="35"/>
      <c r="S3" s="35"/>
      <c r="T3" s="35"/>
      <c r="U3" s="35"/>
      <c r="V3" s="35"/>
      <c r="W3" s="35"/>
    </row>
    <row r="4" spans="1:26" s="35" customFormat="1" x14ac:dyDescent="0.25">
      <c r="A4" s="37" t="s">
        <v>46</v>
      </c>
      <c r="B4" s="38">
        <v>2017</v>
      </c>
      <c r="C4" s="38"/>
      <c r="D4" s="38"/>
      <c r="E4" s="38"/>
      <c r="F4" s="38"/>
      <c r="G4" s="38">
        <v>2018</v>
      </c>
      <c r="H4" s="38"/>
      <c r="I4" s="38"/>
      <c r="J4" s="38"/>
      <c r="K4" s="38"/>
      <c r="L4" s="38">
        <v>2019</v>
      </c>
      <c r="M4" s="38"/>
      <c r="N4" s="38"/>
      <c r="O4" s="38"/>
      <c r="P4" s="38"/>
      <c r="Q4" s="38">
        <v>2020</v>
      </c>
      <c r="R4" s="38"/>
      <c r="S4" s="38"/>
      <c r="T4" s="38"/>
      <c r="U4" s="38"/>
      <c r="V4" s="38">
        <v>2021</v>
      </c>
      <c r="W4" s="38"/>
      <c r="X4" s="38"/>
      <c r="Y4" s="38"/>
      <c r="Z4" s="38"/>
    </row>
    <row r="5" spans="1:26" s="35" customFormat="1" ht="11.25" x14ac:dyDescent="0.25">
      <c r="A5" s="39"/>
      <c r="B5" s="40" t="s">
        <v>21</v>
      </c>
      <c r="C5" s="40" t="s">
        <v>47</v>
      </c>
      <c r="D5" s="40" t="s">
        <v>48</v>
      </c>
      <c r="E5" s="40" t="s">
        <v>49</v>
      </c>
      <c r="F5" s="40" t="s">
        <v>50</v>
      </c>
      <c r="G5" s="40" t="s">
        <v>21</v>
      </c>
      <c r="H5" s="40" t="s">
        <v>47</v>
      </c>
      <c r="I5" s="40" t="s">
        <v>48</v>
      </c>
      <c r="J5" s="40" t="s">
        <v>49</v>
      </c>
      <c r="K5" s="40" t="s">
        <v>50</v>
      </c>
      <c r="L5" s="40" t="s">
        <v>21</v>
      </c>
      <c r="M5" s="40" t="s">
        <v>47</v>
      </c>
      <c r="N5" s="40" t="s">
        <v>48</v>
      </c>
      <c r="O5" s="40" t="s">
        <v>49</v>
      </c>
      <c r="P5" s="40" t="s">
        <v>50</v>
      </c>
      <c r="Q5" s="40" t="s">
        <v>21</v>
      </c>
      <c r="R5" s="40" t="s">
        <v>47</v>
      </c>
      <c r="S5" s="40" t="s">
        <v>48</v>
      </c>
      <c r="T5" s="40" t="s">
        <v>49</v>
      </c>
      <c r="U5" s="40" t="s">
        <v>50</v>
      </c>
      <c r="V5" s="40" t="s">
        <v>21</v>
      </c>
      <c r="W5" s="40" t="s">
        <v>47</v>
      </c>
      <c r="X5" s="40" t="s">
        <v>48</v>
      </c>
      <c r="Y5" s="40" t="s">
        <v>49</v>
      </c>
      <c r="Z5" s="40" t="s">
        <v>50</v>
      </c>
    </row>
    <row r="6" spans="1:26" s="34" customFormat="1" x14ac:dyDescent="0.15">
      <c r="A6" s="41" t="s">
        <v>21</v>
      </c>
      <c r="B6" s="42">
        <v>2280</v>
      </c>
      <c r="C6" s="42">
        <v>142</v>
      </c>
      <c r="D6" s="42">
        <v>1764</v>
      </c>
      <c r="E6" s="42">
        <v>51</v>
      </c>
      <c r="F6" s="43">
        <v>323</v>
      </c>
      <c r="G6" s="42">
        <v>2350</v>
      </c>
      <c r="H6" s="42">
        <v>145</v>
      </c>
      <c r="I6" s="42">
        <v>1815</v>
      </c>
      <c r="J6" s="42">
        <v>10</v>
      </c>
      <c r="K6" s="43">
        <v>380</v>
      </c>
      <c r="L6" s="42">
        <v>2462</v>
      </c>
      <c r="M6" s="42">
        <v>147</v>
      </c>
      <c r="N6" s="42">
        <v>1879</v>
      </c>
      <c r="O6" s="42">
        <v>11</v>
      </c>
      <c r="P6" s="43">
        <v>425</v>
      </c>
      <c r="Q6" s="42">
        <v>2499</v>
      </c>
      <c r="R6" s="42">
        <v>147</v>
      </c>
      <c r="S6" s="42">
        <v>1907</v>
      </c>
      <c r="T6" s="42">
        <v>9</v>
      </c>
      <c r="U6" s="43">
        <v>436</v>
      </c>
      <c r="V6" s="42">
        <v>2529</v>
      </c>
      <c r="W6" s="42">
        <v>145</v>
      </c>
      <c r="X6" s="42">
        <v>1922</v>
      </c>
      <c r="Y6" s="42">
        <v>6</v>
      </c>
      <c r="Z6" s="43">
        <v>456</v>
      </c>
    </row>
    <row r="7" spans="1:26" s="34" customFormat="1" x14ac:dyDescent="0.15">
      <c r="A7" s="44" t="s">
        <v>22</v>
      </c>
      <c r="B7" s="42">
        <v>42</v>
      </c>
      <c r="C7" s="45">
        <v>0</v>
      </c>
      <c r="D7" s="45">
        <v>40</v>
      </c>
      <c r="E7" s="45">
        <v>0</v>
      </c>
      <c r="F7" s="46">
        <v>2</v>
      </c>
      <c r="G7" s="42">
        <v>43</v>
      </c>
      <c r="H7" s="45">
        <v>0</v>
      </c>
      <c r="I7" s="45">
        <v>40</v>
      </c>
      <c r="J7" s="45">
        <v>0</v>
      </c>
      <c r="K7" s="46">
        <v>3</v>
      </c>
      <c r="L7" s="42">
        <v>44</v>
      </c>
      <c r="M7" s="45">
        <v>1</v>
      </c>
      <c r="N7" s="45">
        <v>40</v>
      </c>
      <c r="O7" s="45">
        <v>0</v>
      </c>
      <c r="P7" s="46">
        <v>3</v>
      </c>
      <c r="Q7" s="42">
        <v>44</v>
      </c>
      <c r="R7" s="45">
        <v>1</v>
      </c>
      <c r="S7" s="45">
        <v>40</v>
      </c>
      <c r="T7" s="45">
        <v>0</v>
      </c>
      <c r="U7" s="46">
        <v>3</v>
      </c>
      <c r="V7" s="42">
        <v>46</v>
      </c>
      <c r="W7" s="45">
        <v>1</v>
      </c>
      <c r="X7" s="45">
        <v>40</v>
      </c>
      <c r="Y7" s="45">
        <v>0</v>
      </c>
      <c r="Z7" s="46">
        <v>5</v>
      </c>
    </row>
    <row r="8" spans="1:26" s="34" customFormat="1" x14ac:dyDescent="0.15">
      <c r="A8" s="44" t="s">
        <v>23</v>
      </c>
      <c r="B8" s="42">
        <v>50</v>
      </c>
      <c r="C8" s="45">
        <v>2</v>
      </c>
      <c r="D8" s="45">
        <v>44</v>
      </c>
      <c r="E8" s="45">
        <v>1</v>
      </c>
      <c r="F8" s="46">
        <v>3</v>
      </c>
      <c r="G8" s="42">
        <v>50</v>
      </c>
      <c r="H8" s="45">
        <v>2</v>
      </c>
      <c r="I8" s="45">
        <v>44</v>
      </c>
      <c r="J8" s="45">
        <v>0</v>
      </c>
      <c r="K8" s="46">
        <v>4</v>
      </c>
      <c r="L8" s="42">
        <v>53</v>
      </c>
      <c r="M8" s="45">
        <v>2</v>
      </c>
      <c r="N8" s="45">
        <v>45</v>
      </c>
      <c r="O8" s="45">
        <v>0</v>
      </c>
      <c r="P8" s="46">
        <v>6</v>
      </c>
      <c r="Q8" s="42">
        <v>56</v>
      </c>
      <c r="R8" s="45">
        <v>2</v>
      </c>
      <c r="S8" s="45">
        <v>48</v>
      </c>
      <c r="T8" s="45">
        <v>0</v>
      </c>
      <c r="U8" s="46">
        <v>6</v>
      </c>
      <c r="V8" s="42">
        <v>56</v>
      </c>
      <c r="W8" s="45">
        <v>2</v>
      </c>
      <c r="X8" s="45">
        <v>48</v>
      </c>
      <c r="Y8" s="45">
        <v>0</v>
      </c>
      <c r="Z8" s="46">
        <v>6</v>
      </c>
    </row>
    <row r="9" spans="1:26" s="34" customFormat="1" x14ac:dyDescent="0.15">
      <c r="A9" s="44" t="s">
        <v>24</v>
      </c>
      <c r="B9" s="42">
        <v>128</v>
      </c>
      <c r="C9" s="45">
        <v>2</v>
      </c>
      <c r="D9" s="45">
        <v>120</v>
      </c>
      <c r="E9" s="45">
        <v>3</v>
      </c>
      <c r="F9" s="46">
        <v>3</v>
      </c>
      <c r="G9" s="42">
        <v>130</v>
      </c>
      <c r="H9" s="45">
        <v>2</v>
      </c>
      <c r="I9" s="45">
        <v>124</v>
      </c>
      <c r="J9" s="45">
        <v>0</v>
      </c>
      <c r="K9" s="46">
        <v>4</v>
      </c>
      <c r="L9" s="42">
        <v>135</v>
      </c>
      <c r="M9" s="45">
        <v>2</v>
      </c>
      <c r="N9" s="45">
        <v>126</v>
      </c>
      <c r="O9" s="45">
        <v>0</v>
      </c>
      <c r="P9" s="46">
        <v>7</v>
      </c>
      <c r="Q9" s="42">
        <v>136</v>
      </c>
      <c r="R9" s="45">
        <v>2</v>
      </c>
      <c r="S9" s="45">
        <v>127</v>
      </c>
      <c r="T9" s="45">
        <v>0</v>
      </c>
      <c r="U9" s="46">
        <v>7</v>
      </c>
      <c r="V9" s="42">
        <v>137</v>
      </c>
      <c r="W9" s="45">
        <v>2</v>
      </c>
      <c r="X9" s="45">
        <v>128</v>
      </c>
      <c r="Y9" s="45">
        <v>0</v>
      </c>
      <c r="Z9" s="46">
        <v>7</v>
      </c>
    </row>
    <row r="10" spans="1:26" s="34" customFormat="1" x14ac:dyDescent="0.15">
      <c r="A10" s="44" t="s">
        <v>25</v>
      </c>
      <c r="B10" s="42">
        <v>149</v>
      </c>
      <c r="C10" s="45">
        <v>2</v>
      </c>
      <c r="D10" s="45">
        <v>138</v>
      </c>
      <c r="E10" s="45">
        <v>1</v>
      </c>
      <c r="F10" s="46">
        <v>8</v>
      </c>
      <c r="G10" s="42">
        <v>151</v>
      </c>
      <c r="H10" s="45">
        <v>2</v>
      </c>
      <c r="I10" s="45">
        <v>141</v>
      </c>
      <c r="J10" s="45">
        <v>0</v>
      </c>
      <c r="K10" s="46">
        <v>8</v>
      </c>
      <c r="L10" s="42">
        <v>160</v>
      </c>
      <c r="M10" s="45">
        <v>2</v>
      </c>
      <c r="N10" s="45">
        <v>148</v>
      </c>
      <c r="O10" s="45">
        <v>0</v>
      </c>
      <c r="P10" s="46">
        <v>10</v>
      </c>
      <c r="Q10" s="42">
        <v>161</v>
      </c>
      <c r="R10" s="45">
        <v>2</v>
      </c>
      <c r="S10" s="45">
        <v>149</v>
      </c>
      <c r="T10" s="45">
        <v>0</v>
      </c>
      <c r="U10" s="46">
        <v>10</v>
      </c>
      <c r="V10" s="42">
        <v>160</v>
      </c>
      <c r="W10" s="45">
        <v>1</v>
      </c>
      <c r="X10" s="45">
        <v>149</v>
      </c>
      <c r="Y10" s="45">
        <v>0</v>
      </c>
      <c r="Z10" s="46">
        <v>10</v>
      </c>
    </row>
    <row r="11" spans="1:26" s="34" customFormat="1" x14ac:dyDescent="0.15">
      <c r="A11" s="44" t="s">
        <v>26</v>
      </c>
      <c r="B11" s="42">
        <v>180</v>
      </c>
      <c r="C11" s="45">
        <v>9</v>
      </c>
      <c r="D11" s="45">
        <v>157</v>
      </c>
      <c r="E11" s="45">
        <v>0</v>
      </c>
      <c r="F11" s="46">
        <v>14</v>
      </c>
      <c r="G11" s="42">
        <v>186</v>
      </c>
      <c r="H11" s="45">
        <v>9</v>
      </c>
      <c r="I11" s="45">
        <v>163</v>
      </c>
      <c r="J11" s="45">
        <v>0</v>
      </c>
      <c r="K11" s="46">
        <v>14</v>
      </c>
      <c r="L11" s="42">
        <v>197</v>
      </c>
      <c r="M11" s="45">
        <v>8</v>
      </c>
      <c r="N11" s="45">
        <v>174</v>
      </c>
      <c r="O11" s="45">
        <v>0</v>
      </c>
      <c r="P11" s="46">
        <v>15</v>
      </c>
      <c r="Q11" s="42">
        <v>204</v>
      </c>
      <c r="R11" s="45">
        <v>8</v>
      </c>
      <c r="S11" s="45">
        <v>180</v>
      </c>
      <c r="T11" s="45">
        <v>0</v>
      </c>
      <c r="U11" s="46">
        <v>16</v>
      </c>
      <c r="V11" s="42">
        <v>208</v>
      </c>
      <c r="W11" s="45">
        <v>8</v>
      </c>
      <c r="X11" s="45">
        <v>180</v>
      </c>
      <c r="Y11" s="45">
        <v>0</v>
      </c>
      <c r="Z11" s="46">
        <v>20</v>
      </c>
    </row>
    <row r="12" spans="1:26" s="34" customFormat="1" x14ac:dyDescent="0.15">
      <c r="A12" s="44" t="s">
        <v>27</v>
      </c>
      <c r="B12" s="42">
        <v>221</v>
      </c>
      <c r="C12" s="45">
        <v>21</v>
      </c>
      <c r="D12" s="45">
        <v>152</v>
      </c>
      <c r="E12" s="45">
        <v>11</v>
      </c>
      <c r="F12" s="46">
        <v>37</v>
      </c>
      <c r="G12" s="42">
        <v>228</v>
      </c>
      <c r="H12" s="45">
        <v>21</v>
      </c>
      <c r="I12" s="45">
        <v>154</v>
      </c>
      <c r="J12" s="45">
        <v>5</v>
      </c>
      <c r="K12" s="46">
        <v>48</v>
      </c>
      <c r="L12" s="42">
        <v>233</v>
      </c>
      <c r="M12" s="45">
        <v>21</v>
      </c>
      <c r="N12" s="45">
        <v>155</v>
      </c>
      <c r="O12" s="45">
        <v>5</v>
      </c>
      <c r="P12" s="46">
        <v>52</v>
      </c>
      <c r="Q12" s="42">
        <v>235</v>
      </c>
      <c r="R12" s="45">
        <v>21</v>
      </c>
      <c r="S12" s="45">
        <v>157</v>
      </c>
      <c r="T12" s="45">
        <v>5</v>
      </c>
      <c r="U12" s="46">
        <v>52</v>
      </c>
      <c r="V12" s="42">
        <v>237</v>
      </c>
      <c r="W12" s="45">
        <v>21</v>
      </c>
      <c r="X12" s="45">
        <v>158</v>
      </c>
      <c r="Y12" s="45">
        <v>5</v>
      </c>
      <c r="Z12" s="46">
        <v>53</v>
      </c>
    </row>
    <row r="13" spans="1:26" s="34" customFormat="1" x14ac:dyDescent="0.15">
      <c r="A13" s="44" t="s">
        <v>28</v>
      </c>
      <c r="B13" s="42">
        <v>176</v>
      </c>
      <c r="C13" s="45">
        <v>23</v>
      </c>
      <c r="D13" s="45">
        <v>61</v>
      </c>
      <c r="E13" s="45">
        <v>9</v>
      </c>
      <c r="F13" s="46">
        <v>83</v>
      </c>
      <c r="G13" s="42">
        <v>179</v>
      </c>
      <c r="H13" s="45">
        <v>23</v>
      </c>
      <c r="I13" s="45">
        <v>59</v>
      </c>
      <c r="J13" s="45">
        <v>0</v>
      </c>
      <c r="K13" s="46">
        <v>97</v>
      </c>
      <c r="L13" s="42">
        <v>190</v>
      </c>
      <c r="M13" s="45">
        <v>23</v>
      </c>
      <c r="N13" s="45">
        <v>61</v>
      </c>
      <c r="O13" s="45">
        <v>1</v>
      </c>
      <c r="P13" s="46">
        <v>105</v>
      </c>
      <c r="Q13" s="42">
        <v>193</v>
      </c>
      <c r="R13" s="45">
        <v>23</v>
      </c>
      <c r="S13" s="45">
        <v>61</v>
      </c>
      <c r="T13" s="45">
        <v>0</v>
      </c>
      <c r="U13" s="46">
        <v>109</v>
      </c>
      <c r="V13" s="42">
        <v>196</v>
      </c>
      <c r="W13" s="45">
        <v>22</v>
      </c>
      <c r="X13" s="45">
        <v>62</v>
      </c>
      <c r="Y13" s="45">
        <v>0</v>
      </c>
      <c r="Z13" s="46">
        <v>112</v>
      </c>
    </row>
    <row r="14" spans="1:26" s="34" customFormat="1" x14ac:dyDescent="0.15">
      <c r="A14" s="44" t="s">
        <v>29</v>
      </c>
      <c r="B14" s="42">
        <v>147</v>
      </c>
      <c r="C14" s="45">
        <v>6</v>
      </c>
      <c r="D14" s="45">
        <v>113</v>
      </c>
      <c r="E14" s="45">
        <v>5</v>
      </c>
      <c r="F14" s="46">
        <v>23</v>
      </c>
      <c r="G14" s="42">
        <v>156</v>
      </c>
      <c r="H14" s="45">
        <v>6</v>
      </c>
      <c r="I14" s="45">
        <v>121</v>
      </c>
      <c r="J14" s="45">
        <v>1</v>
      </c>
      <c r="K14" s="46">
        <v>28</v>
      </c>
      <c r="L14" s="42">
        <v>157</v>
      </c>
      <c r="M14" s="45">
        <v>6</v>
      </c>
      <c r="N14" s="45">
        <v>118</v>
      </c>
      <c r="O14" s="45">
        <v>1</v>
      </c>
      <c r="P14" s="46">
        <v>32</v>
      </c>
      <c r="Q14" s="42">
        <v>156</v>
      </c>
      <c r="R14" s="45">
        <v>6</v>
      </c>
      <c r="S14" s="45">
        <v>117</v>
      </c>
      <c r="T14" s="45">
        <v>1</v>
      </c>
      <c r="U14" s="46">
        <v>32</v>
      </c>
      <c r="V14" s="42">
        <v>157</v>
      </c>
      <c r="W14" s="45">
        <v>6</v>
      </c>
      <c r="X14" s="45">
        <v>118</v>
      </c>
      <c r="Y14" s="45">
        <v>0</v>
      </c>
      <c r="Z14" s="46">
        <v>33</v>
      </c>
    </row>
    <row r="15" spans="1:26" s="34" customFormat="1" x14ac:dyDescent="0.15">
      <c r="A15" s="44" t="s">
        <v>30</v>
      </c>
      <c r="B15" s="42">
        <v>185</v>
      </c>
      <c r="C15" s="45">
        <v>11</v>
      </c>
      <c r="D15" s="45">
        <v>141</v>
      </c>
      <c r="E15" s="45">
        <v>7</v>
      </c>
      <c r="F15" s="46">
        <v>26</v>
      </c>
      <c r="G15" s="42">
        <v>194</v>
      </c>
      <c r="H15" s="45">
        <v>12</v>
      </c>
      <c r="I15" s="45">
        <v>148</v>
      </c>
      <c r="J15" s="45">
        <v>1</v>
      </c>
      <c r="K15" s="46">
        <v>33</v>
      </c>
      <c r="L15" s="42">
        <v>199</v>
      </c>
      <c r="M15" s="45">
        <v>13</v>
      </c>
      <c r="N15" s="45">
        <v>153</v>
      </c>
      <c r="O15" s="45">
        <v>1</v>
      </c>
      <c r="P15" s="46">
        <v>32</v>
      </c>
      <c r="Q15" s="42">
        <v>201</v>
      </c>
      <c r="R15" s="45">
        <v>13</v>
      </c>
      <c r="S15" s="45">
        <v>155</v>
      </c>
      <c r="T15" s="45">
        <v>0</v>
      </c>
      <c r="U15" s="46">
        <v>33</v>
      </c>
      <c r="V15" s="42">
        <v>202</v>
      </c>
      <c r="W15" s="45">
        <v>13</v>
      </c>
      <c r="X15" s="45">
        <v>156</v>
      </c>
      <c r="Y15" s="45">
        <v>0</v>
      </c>
      <c r="Z15" s="46">
        <v>33</v>
      </c>
    </row>
    <row r="16" spans="1:26" s="34" customFormat="1" x14ac:dyDescent="0.15">
      <c r="A16" s="44" t="s">
        <v>31</v>
      </c>
      <c r="B16" s="47" t="s">
        <v>51</v>
      </c>
      <c r="C16" s="48" t="s">
        <v>51</v>
      </c>
      <c r="D16" s="48" t="s">
        <v>51</v>
      </c>
      <c r="E16" s="48" t="s">
        <v>51</v>
      </c>
      <c r="F16" s="48" t="s">
        <v>51</v>
      </c>
      <c r="G16" s="42">
        <v>91</v>
      </c>
      <c r="H16" s="45">
        <v>4</v>
      </c>
      <c r="I16" s="45">
        <v>57</v>
      </c>
      <c r="J16" s="45">
        <v>0</v>
      </c>
      <c r="K16" s="46">
        <v>30</v>
      </c>
      <c r="L16" s="42">
        <v>101</v>
      </c>
      <c r="M16" s="45">
        <v>4</v>
      </c>
      <c r="N16" s="45">
        <v>61</v>
      </c>
      <c r="O16" s="45">
        <v>0</v>
      </c>
      <c r="P16" s="46">
        <v>36</v>
      </c>
      <c r="Q16" s="42">
        <v>101</v>
      </c>
      <c r="R16" s="45">
        <v>4</v>
      </c>
      <c r="S16" s="45">
        <v>61</v>
      </c>
      <c r="T16" s="45">
        <v>0</v>
      </c>
      <c r="U16" s="46">
        <v>36</v>
      </c>
      <c r="V16" s="42">
        <v>101</v>
      </c>
      <c r="W16" s="45">
        <v>4</v>
      </c>
      <c r="X16" s="45">
        <v>62</v>
      </c>
      <c r="Y16" s="45">
        <v>0</v>
      </c>
      <c r="Z16" s="46">
        <v>35</v>
      </c>
    </row>
    <row r="17" spans="1:26" s="34" customFormat="1" x14ac:dyDescent="0.15">
      <c r="A17" s="44" t="s">
        <v>32</v>
      </c>
      <c r="B17" s="42">
        <v>307</v>
      </c>
      <c r="C17" s="45">
        <v>22</v>
      </c>
      <c r="D17" s="45">
        <v>209</v>
      </c>
      <c r="E17" s="45">
        <v>9</v>
      </c>
      <c r="F17" s="46">
        <v>67</v>
      </c>
      <c r="G17" s="42">
        <v>217</v>
      </c>
      <c r="H17" s="45">
        <v>18</v>
      </c>
      <c r="I17" s="45">
        <v>156</v>
      </c>
      <c r="J17" s="45">
        <v>1</v>
      </c>
      <c r="K17" s="46">
        <v>42</v>
      </c>
      <c r="L17" s="42">
        <v>227</v>
      </c>
      <c r="M17" s="45">
        <v>19</v>
      </c>
      <c r="N17" s="45">
        <v>163</v>
      </c>
      <c r="O17" s="45">
        <v>1</v>
      </c>
      <c r="P17" s="46">
        <v>44</v>
      </c>
      <c r="Q17" s="42">
        <v>230</v>
      </c>
      <c r="R17" s="45">
        <v>19</v>
      </c>
      <c r="S17" s="45">
        <v>164</v>
      </c>
      <c r="T17" s="45">
        <v>1</v>
      </c>
      <c r="U17" s="46">
        <v>46</v>
      </c>
      <c r="V17" s="42">
        <v>237</v>
      </c>
      <c r="W17" s="45">
        <v>19</v>
      </c>
      <c r="X17" s="45">
        <v>165</v>
      </c>
      <c r="Y17" s="45">
        <v>1</v>
      </c>
      <c r="Z17" s="46">
        <v>52</v>
      </c>
    </row>
    <row r="18" spans="1:26" s="34" customFormat="1" x14ac:dyDescent="0.15">
      <c r="A18" s="44" t="s">
        <v>33</v>
      </c>
      <c r="B18" s="42">
        <v>229</v>
      </c>
      <c r="C18" s="45">
        <v>16</v>
      </c>
      <c r="D18" s="45">
        <v>181</v>
      </c>
      <c r="E18" s="45">
        <v>3</v>
      </c>
      <c r="F18" s="46">
        <v>29</v>
      </c>
      <c r="G18" s="42">
        <v>233</v>
      </c>
      <c r="H18" s="45">
        <v>16</v>
      </c>
      <c r="I18" s="45">
        <v>184</v>
      </c>
      <c r="J18" s="45">
        <v>1</v>
      </c>
      <c r="K18" s="46">
        <v>32</v>
      </c>
      <c r="L18" s="42">
        <v>246</v>
      </c>
      <c r="M18" s="45">
        <v>16</v>
      </c>
      <c r="N18" s="45">
        <v>191</v>
      </c>
      <c r="O18" s="45">
        <v>1</v>
      </c>
      <c r="P18" s="46">
        <v>38</v>
      </c>
      <c r="Q18" s="42">
        <v>252</v>
      </c>
      <c r="R18" s="45">
        <v>16</v>
      </c>
      <c r="S18" s="45">
        <v>194</v>
      </c>
      <c r="T18" s="45">
        <v>1</v>
      </c>
      <c r="U18" s="46">
        <v>41</v>
      </c>
      <c r="V18" s="42">
        <v>253</v>
      </c>
      <c r="W18" s="45">
        <v>16</v>
      </c>
      <c r="X18" s="45">
        <v>196</v>
      </c>
      <c r="Y18" s="45">
        <v>0</v>
      </c>
      <c r="Z18" s="46">
        <v>41</v>
      </c>
    </row>
    <row r="19" spans="1:26" s="34" customFormat="1" x14ac:dyDescent="0.15">
      <c r="A19" s="44" t="s">
        <v>52</v>
      </c>
      <c r="B19" s="42">
        <v>100</v>
      </c>
      <c r="C19" s="45">
        <v>6</v>
      </c>
      <c r="D19" s="45">
        <v>88</v>
      </c>
      <c r="E19" s="45">
        <v>0</v>
      </c>
      <c r="F19" s="49">
        <v>6</v>
      </c>
      <c r="G19" s="42">
        <v>108</v>
      </c>
      <c r="H19" s="45">
        <v>6</v>
      </c>
      <c r="I19" s="45">
        <v>93</v>
      </c>
      <c r="J19" s="45">
        <v>0</v>
      </c>
      <c r="K19" s="49">
        <v>9</v>
      </c>
      <c r="L19" s="42">
        <v>113</v>
      </c>
      <c r="M19" s="45">
        <v>6</v>
      </c>
      <c r="N19" s="45">
        <v>95</v>
      </c>
      <c r="O19" s="45">
        <v>0</v>
      </c>
      <c r="P19" s="49">
        <v>12</v>
      </c>
      <c r="Q19" s="42">
        <v>117</v>
      </c>
      <c r="R19" s="45">
        <v>6</v>
      </c>
      <c r="S19" s="45">
        <v>99</v>
      </c>
      <c r="T19" s="45">
        <v>0</v>
      </c>
      <c r="U19" s="49">
        <v>12</v>
      </c>
      <c r="V19" s="42">
        <v>120</v>
      </c>
      <c r="W19" s="45">
        <v>6</v>
      </c>
      <c r="X19" s="45">
        <v>101</v>
      </c>
      <c r="Y19" s="45">
        <v>0</v>
      </c>
      <c r="Z19" s="49">
        <v>13</v>
      </c>
    </row>
    <row r="20" spans="1:26" s="34" customFormat="1" x14ac:dyDescent="0.15">
      <c r="A20" s="44" t="s">
        <v>35</v>
      </c>
      <c r="B20" s="42">
        <v>211</v>
      </c>
      <c r="C20" s="45">
        <v>12</v>
      </c>
      <c r="D20" s="45">
        <v>182</v>
      </c>
      <c r="E20" s="45">
        <v>2</v>
      </c>
      <c r="F20" s="49">
        <v>15</v>
      </c>
      <c r="G20" s="42">
        <v>224</v>
      </c>
      <c r="H20" s="45">
        <v>13</v>
      </c>
      <c r="I20" s="45">
        <v>190</v>
      </c>
      <c r="J20" s="45">
        <v>1</v>
      </c>
      <c r="K20" s="49">
        <v>20</v>
      </c>
      <c r="L20" s="42">
        <v>237</v>
      </c>
      <c r="M20" s="45">
        <v>13</v>
      </c>
      <c r="N20" s="45">
        <v>201</v>
      </c>
      <c r="O20" s="45">
        <v>1</v>
      </c>
      <c r="P20" s="49">
        <v>22</v>
      </c>
      <c r="Q20" s="42">
        <v>239</v>
      </c>
      <c r="R20" s="45">
        <v>13</v>
      </c>
      <c r="S20" s="45">
        <v>203</v>
      </c>
      <c r="T20" s="45">
        <v>1</v>
      </c>
      <c r="U20" s="49">
        <v>22</v>
      </c>
      <c r="V20" s="42">
        <v>241</v>
      </c>
      <c r="W20" s="45">
        <v>13</v>
      </c>
      <c r="X20" s="45">
        <v>204</v>
      </c>
      <c r="Y20" s="45">
        <v>0</v>
      </c>
      <c r="Z20" s="49">
        <v>24</v>
      </c>
    </row>
    <row r="21" spans="1:26" s="34" customFormat="1" x14ac:dyDescent="0.15">
      <c r="A21" s="44" t="s">
        <v>36</v>
      </c>
      <c r="B21" s="42">
        <v>82</v>
      </c>
      <c r="C21" s="45">
        <v>3</v>
      </c>
      <c r="D21" s="45">
        <v>75</v>
      </c>
      <c r="E21" s="45">
        <v>0</v>
      </c>
      <c r="F21" s="49">
        <v>4</v>
      </c>
      <c r="G21" s="42">
        <v>85</v>
      </c>
      <c r="H21" s="45">
        <v>3</v>
      </c>
      <c r="I21" s="45">
        <v>77</v>
      </c>
      <c r="J21" s="45">
        <v>0</v>
      </c>
      <c r="K21" s="49">
        <v>5</v>
      </c>
      <c r="L21" s="42">
        <v>90</v>
      </c>
      <c r="M21" s="45">
        <v>3</v>
      </c>
      <c r="N21" s="45">
        <v>81</v>
      </c>
      <c r="O21" s="45">
        <v>0</v>
      </c>
      <c r="P21" s="49">
        <v>6</v>
      </c>
      <c r="Q21" s="42">
        <v>92</v>
      </c>
      <c r="R21" s="45">
        <v>3</v>
      </c>
      <c r="S21" s="45">
        <v>83</v>
      </c>
      <c r="T21" s="45">
        <v>0</v>
      </c>
      <c r="U21" s="49">
        <v>6</v>
      </c>
      <c r="V21" s="42">
        <v>95</v>
      </c>
      <c r="W21" s="45">
        <v>3</v>
      </c>
      <c r="X21" s="45">
        <v>86</v>
      </c>
      <c r="Y21" s="45">
        <v>0</v>
      </c>
      <c r="Z21" s="49">
        <v>6</v>
      </c>
    </row>
    <row r="22" spans="1:26" s="34" customFormat="1" x14ac:dyDescent="0.15">
      <c r="A22" s="44" t="s">
        <v>37</v>
      </c>
      <c r="B22" s="42">
        <v>73</v>
      </c>
      <c r="C22" s="45">
        <v>7</v>
      </c>
      <c r="D22" s="45">
        <v>63</v>
      </c>
      <c r="E22" s="45">
        <v>0</v>
      </c>
      <c r="F22" s="49">
        <v>3</v>
      </c>
      <c r="G22" s="42">
        <v>75</v>
      </c>
      <c r="H22" s="45">
        <v>8</v>
      </c>
      <c r="I22" s="45">
        <v>64</v>
      </c>
      <c r="J22" s="45">
        <v>0</v>
      </c>
      <c r="K22" s="49">
        <v>3</v>
      </c>
      <c r="L22" s="42">
        <v>80</v>
      </c>
      <c r="M22" s="45">
        <v>8</v>
      </c>
      <c r="N22" s="45">
        <v>67</v>
      </c>
      <c r="O22" s="45">
        <v>0</v>
      </c>
      <c r="P22" s="49">
        <v>5</v>
      </c>
      <c r="Q22" s="42">
        <v>82</v>
      </c>
      <c r="R22" s="45">
        <v>8</v>
      </c>
      <c r="S22" s="45">
        <v>69</v>
      </c>
      <c r="T22" s="45">
        <v>0</v>
      </c>
      <c r="U22" s="49">
        <v>5</v>
      </c>
      <c r="V22" s="42">
        <v>83</v>
      </c>
      <c r="W22" s="45">
        <v>8</v>
      </c>
      <c r="X22" s="45">
        <v>69</v>
      </c>
      <c r="Y22" s="45">
        <v>0</v>
      </c>
      <c r="Z22" s="49">
        <v>6</v>
      </c>
    </row>
    <row r="23" spans="1:26" s="34" customFormat="1" x14ac:dyDescent="0.15">
      <c r="A23" s="50"/>
      <c r="B23" s="51"/>
      <c r="C23" s="52"/>
    </row>
    <row r="24" spans="1:26" s="26" customFormat="1" ht="12.75" customHeight="1" x14ac:dyDescent="0.25">
      <c r="A24" s="26" t="s">
        <v>53</v>
      </c>
    </row>
    <row r="25" spans="1:26" s="34" customFormat="1" x14ac:dyDescent="0.15">
      <c r="A25" s="53" t="s">
        <v>54</v>
      </c>
      <c r="B25" s="53"/>
      <c r="C25" s="53"/>
      <c r="D25" s="53"/>
      <c r="E25" s="53"/>
      <c r="F25" s="53"/>
    </row>
    <row r="26" spans="1:26" s="34" customFormat="1" x14ac:dyDescent="0.15">
      <c r="A26" s="54" t="s">
        <v>55</v>
      </c>
      <c r="B26" s="53"/>
      <c r="C26" s="53"/>
      <c r="D26" s="53"/>
      <c r="E26" s="53"/>
      <c r="F26" s="53"/>
      <c r="Q26" s="55"/>
      <c r="R26" s="55"/>
      <c r="S26" s="55"/>
      <c r="T26" s="55"/>
      <c r="U26" s="55"/>
      <c r="V26" s="55"/>
      <c r="W26" s="55"/>
    </row>
    <row r="27" spans="1:26" s="34" customFormat="1" x14ac:dyDescent="0.15">
      <c r="A27" s="56" t="s">
        <v>56</v>
      </c>
      <c r="B27" s="57"/>
      <c r="C27" s="57"/>
      <c r="D27" s="57"/>
      <c r="E27" s="57"/>
      <c r="F27" s="57"/>
      <c r="Q27" s="55"/>
      <c r="R27" s="55"/>
      <c r="S27" s="55"/>
      <c r="T27" s="55"/>
      <c r="U27" s="55"/>
      <c r="V27" s="58"/>
      <c r="W27" s="58"/>
      <c r="X27" s="58"/>
      <c r="Y27" s="58"/>
      <c r="Z27" s="58"/>
    </row>
    <row r="28" spans="1:26" x14ac:dyDescent="0.15">
      <c r="A28" s="59" t="s">
        <v>57</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heetViews>
  <sheetFormatPr baseColWidth="10" defaultColWidth="11.42578125" defaultRowHeight="10.5" x14ac:dyDescent="0.25"/>
  <cols>
    <col min="1" max="1" width="29.85546875" style="60" customWidth="1"/>
    <col min="2" max="2" width="24.28515625" style="60" customWidth="1"/>
    <col min="3" max="3" width="19.140625" style="60" bestFit="1" customWidth="1"/>
    <col min="4" max="16384" width="11.42578125" style="60"/>
  </cols>
  <sheetData>
    <row r="2" spans="1:6" ht="11.25" x14ac:dyDescent="0.25">
      <c r="A2" s="366" t="s">
        <v>352</v>
      </c>
      <c r="B2" s="366"/>
      <c r="D2" s="367"/>
      <c r="E2" s="61"/>
      <c r="F2" s="61"/>
    </row>
    <row r="4" spans="1:6" ht="11.25" x14ac:dyDescent="0.25">
      <c r="A4" s="368" t="s">
        <v>353</v>
      </c>
      <c r="B4" s="369" t="s">
        <v>354</v>
      </c>
      <c r="C4" s="369" t="s">
        <v>355</v>
      </c>
    </row>
    <row r="5" spans="1:6" x14ac:dyDescent="0.25">
      <c r="A5" s="370" t="s">
        <v>356</v>
      </c>
      <c r="B5" s="371">
        <v>3.259259259259259E-2</v>
      </c>
      <c r="C5" s="371">
        <v>0.11273148148148149</v>
      </c>
    </row>
    <row r="6" spans="1:6" x14ac:dyDescent="0.25">
      <c r="A6" s="372" t="s">
        <v>357</v>
      </c>
      <c r="B6" s="373">
        <v>3.605324074074074E-2</v>
      </c>
      <c r="C6" s="373">
        <v>0.11681712962962963</v>
      </c>
    </row>
    <row r="7" spans="1:6" x14ac:dyDescent="0.25">
      <c r="A7" s="372" t="s">
        <v>358</v>
      </c>
      <c r="B7" s="373">
        <v>3.9988425925925927E-2</v>
      </c>
      <c r="C7" s="373">
        <v>0.13092592592592592</v>
      </c>
    </row>
    <row r="8" spans="1:6" x14ac:dyDescent="0.25">
      <c r="A8" s="372" t="s">
        <v>359</v>
      </c>
      <c r="B8" s="373">
        <v>6.2604166666666669E-2</v>
      </c>
      <c r="C8" s="373">
        <v>0.15591435185185185</v>
      </c>
    </row>
    <row r="9" spans="1:6" x14ac:dyDescent="0.25">
      <c r="A9" s="372" t="s">
        <v>360</v>
      </c>
      <c r="B9" s="373">
        <v>9.2523148148148146E-2</v>
      </c>
      <c r="C9" s="373">
        <v>0.16747685185185188</v>
      </c>
    </row>
    <row r="10" spans="1:6" x14ac:dyDescent="0.25">
      <c r="A10" s="372" t="s">
        <v>361</v>
      </c>
      <c r="B10" s="373">
        <v>0.12718750000000001</v>
      </c>
      <c r="C10" s="373">
        <v>0.2013425925925926</v>
      </c>
    </row>
    <row r="11" spans="1:6" x14ac:dyDescent="0.25">
      <c r="A11" s="372" t="s">
        <v>362</v>
      </c>
      <c r="B11" s="373">
        <v>0.19598379629629628</v>
      </c>
      <c r="C11" s="373">
        <v>0.27353009259259259</v>
      </c>
    </row>
    <row r="12" spans="1:6" x14ac:dyDescent="0.25">
      <c r="A12" s="374"/>
      <c r="B12" s="375"/>
    </row>
    <row r="13" spans="1:6" x14ac:dyDescent="0.25">
      <c r="A13" s="376" t="s">
        <v>363</v>
      </c>
      <c r="B13" s="375"/>
    </row>
    <row r="14" spans="1:6" x14ac:dyDescent="0.25">
      <c r="A14" s="178" t="s">
        <v>364</v>
      </c>
      <c r="B14" s="375"/>
    </row>
    <row r="15" spans="1:6" x14ac:dyDescent="0.25">
      <c r="A15" s="178" t="s">
        <v>365</v>
      </c>
      <c r="B15" s="375"/>
    </row>
    <row r="16" spans="1:6" ht="12.2" customHeight="1" x14ac:dyDescent="0.25">
      <c r="A16" s="377" t="s">
        <v>217</v>
      </c>
      <c r="B16" s="37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zoomScaleNormal="100" workbookViewId="0"/>
  </sheetViews>
  <sheetFormatPr baseColWidth="10" defaultColWidth="11.42578125" defaultRowHeight="10.5" x14ac:dyDescent="0.25"/>
  <cols>
    <col min="1" max="1" width="42.85546875" style="60" customWidth="1"/>
    <col min="2" max="2" width="19.140625" style="60" customWidth="1"/>
    <col min="3" max="3" width="11.140625" style="60" bestFit="1" customWidth="1"/>
    <col min="4" max="4" width="17.140625" style="60" customWidth="1"/>
    <col min="5" max="5" width="11.42578125" style="60"/>
    <col min="6" max="6" width="14.5703125" style="60" bestFit="1" customWidth="1"/>
    <col min="7" max="7" width="11.42578125" style="60"/>
    <col min="8" max="8" width="14.5703125" style="60" customWidth="1"/>
    <col min="9" max="16384" width="11.42578125" style="60"/>
  </cols>
  <sheetData>
    <row r="2" spans="1:10" ht="11.25" x14ac:dyDescent="0.25">
      <c r="A2" s="61" t="s">
        <v>366</v>
      </c>
      <c r="B2" s="61"/>
      <c r="C2" s="61"/>
    </row>
    <row r="3" spans="1:10" ht="11.25" customHeight="1" x14ac:dyDescent="0.25">
      <c r="A3" s="379"/>
    </row>
    <row r="4" spans="1:10" ht="11.25" customHeight="1" x14ac:dyDescent="0.25">
      <c r="A4" s="37" t="s">
        <v>248</v>
      </c>
      <c r="B4" s="276" t="s">
        <v>367</v>
      </c>
      <c r="C4" s="380"/>
      <c r="D4" s="277"/>
      <c r="E4" s="278"/>
    </row>
    <row r="5" spans="1:10" ht="21.75" x14ac:dyDescent="0.25">
      <c r="A5" s="381"/>
      <c r="B5" s="382" t="s">
        <v>368</v>
      </c>
      <c r="C5" s="383" t="s">
        <v>88</v>
      </c>
      <c r="D5" s="382" t="s">
        <v>369</v>
      </c>
      <c r="E5" s="383" t="s">
        <v>88</v>
      </c>
      <c r="G5" s="384"/>
      <c r="H5" s="385"/>
      <c r="I5" s="384"/>
      <c r="J5" s="385"/>
    </row>
    <row r="6" spans="1:10" x14ac:dyDescent="0.25">
      <c r="A6" s="184" t="s">
        <v>60</v>
      </c>
      <c r="B6" s="254">
        <v>270.67083333333329</v>
      </c>
      <c r="C6" s="244">
        <v>1.0000000000000002</v>
      </c>
      <c r="D6" s="254">
        <v>11620.340277777777</v>
      </c>
      <c r="E6" s="244">
        <v>1</v>
      </c>
      <c r="G6" s="386"/>
      <c r="I6" s="387"/>
    </row>
    <row r="7" spans="1:10" x14ac:dyDescent="0.25">
      <c r="A7" s="60" t="s">
        <v>252</v>
      </c>
      <c r="B7" s="388">
        <v>28.635277777777777</v>
      </c>
      <c r="C7" s="247">
        <v>0.10579373264984633</v>
      </c>
      <c r="D7" s="389">
        <v>1662.1769444444444</v>
      </c>
      <c r="E7" s="247">
        <v>0.1430402987099369</v>
      </c>
      <c r="G7" s="390"/>
      <c r="I7" s="247"/>
    </row>
    <row r="8" spans="1:10" x14ac:dyDescent="0.25">
      <c r="A8" s="60" t="s">
        <v>253</v>
      </c>
      <c r="B8" s="391">
        <v>0.16694444444444445</v>
      </c>
      <c r="C8" s="247">
        <v>6.1678032460501955E-4</v>
      </c>
      <c r="D8" s="389">
        <v>22.137222222222221</v>
      </c>
      <c r="E8" s="247">
        <v>1.9050407899462688E-3</v>
      </c>
      <c r="G8" s="390"/>
      <c r="I8" s="247"/>
    </row>
    <row r="9" spans="1:10" x14ac:dyDescent="0.25">
      <c r="A9" s="60" t="s">
        <v>254</v>
      </c>
      <c r="B9" s="389">
        <v>7.8430555555555559</v>
      </c>
      <c r="C9" s="247">
        <v>2.8976360175079412E-2</v>
      </c>
      <c r="D9" s="389">
        <v>218.49250000000001</v>
      </c>
      <c r="E9" s="247">
        <v>1.8802590524636818E-2</v>
      </c>
      <c r="G9" s="390"/>
      <c r="I9" s="247"/>
    </row>
    <row r="10" spans="1:10" x14ac:dyDescent="0.25">
      <c r="A10" s="60" t="s">
        <v>255</v>
      </c>
      <c r="B10" s="391">
        <v>88.746388888888887</v>
      </c>
      <c r="C10" s="247">
        <v>0.32787569977884173</v>
      </c>
      <c r="D10" s="389">
        <v>2981.6369444444445</v>
      </c>
      <c r="E10" s="247">
        <v>0.25658774813560276</v>
      </c>
      <c r="G10" s="390"/>
      <c r="I10" s="247"/>
    </row>
    <row r="11" spans="1:10" x14ac:dyDescent="0.25">
      <c r="A11" s="60" t="s">
        <v>370</v>
      </c>
      <c r="B11" s="391">
        <v>0.12833333333333333</v>
      </c>
      <c r="C11" s="247">
        <v>4.7413063222548921E-4</v>
      </c>
      <c r="D11" s="389">
        <v>23.126666666666665</v>
      </c>
      <c r="E11" s="247">
        <v>1.9901884208066672E-3</v>
      </c>
      <c r="G11" s="390"/>
      <c r="I11" s="247"/>
    </row>
    <row r="12" spans="1:10" x14ac:dyDescent="0.25">
      <c r="A12" s="60" t="s">
        <v>257</v>
      </c>
      <c r="B12" s="389">
        <v>63.031388888888891</v>
      </c>
      <c r="C12" s="247">
        <v>0.23287100465407454</v>
      </c>
      <c r="D12" s="389">
        <v>2510.6230555555558</v>
      </c>
      <c r="E12" s="247">
        <v>0.21605417703272939</v>
      </c>
      <c r="G12" s="390"/>
      <c r="I12" s="247"/>
    </row>
    <row r="13" spans="1:10" x14ac:dyDescent="0.25">
      <c r="A13" s="60" t="s">
        <v>258</v>
      </c>
      <c r="B13" s="389">
        <v>3.6597222222222223</v>
      </c>
      <c r="C13" s="247">
        <v>1.3520933072664113E-2</v>
      </c>
      <c r="D13" s="389">
        <v>142.715</v>
      </c>
      <c r="E13" s="247">
        <v>1.2281482003837859E-2</v>
      </c>
      <c r="G13" s="390"/>
      <c r="I13" s="247"/>
    </row>
    <row r="14" spans="1:10" x14ac:dyDescent="0.25">
      <c r="A14" s="60" t="s">
        <v>371</v>
      </c>
      <c r="B14" s="389">
        <v>3.7469444444444444</v>
      </c>
      <c r="C14" s="247">
        <v>1.3843177701492692E-2</v>
      </c>
      <c r="D14" s="389">
        <v>405.42583333333334</v>
      </c>
      <c r="E14" s="247">
        <v>3.4889325410603654E-2</v>
      </c>
      <c r="G14" s="390"/>
      <c r="I14" s="247"/>
    </row>
    <row r="15" spans="1:10" x14ac:dyDescent="0.25">
      <c r="A15" s="60" t="s">
        <v>260</v>
      </c>
      <c r="B15" s="389">
        <v>9.1919444444444451</v>
      </c>
      <c r="C15" s="247">
        <v>3.3959863097345597E-2</v>
      </c>
      <c r="D15" s="389">
        <v>516.67305555555561</v>
      </c>
      <c r="E15" s="247">
        <v>4.4462816337970605E-2</v>
      </c>
      <c r="G15" s="390"/>
      <c r="I15" s="247"/>
    </row>
    <row r="16" spans="1:10" x14ac:dyDescent="0.25">
      <c r="A16" s="60" t="s">
        <v>261</v>
      </c>
      <c r="B16" s="389">
        <v>7.8505555555555553</v>
      </c>
      <c r="C16" s="247">
        <v>2.9004069108131549E-2</v>
      </c>
      <c r="D16" s="389">
        <v>430.14</v>
      </c>
      <c r="E16" s="247">
        <v>3.7016127731008069E-2</v>
      </c>
      <c r="G16" s="390"/>
      <c r="I16" s="247"/>
    </row>
    <row r="17" spans="1:9" x14ac:dyDescent="0.25">
      <c r="A17" s="60" t="s">
        <v>372</v>
      </c>
      <c r="B17" s="389">
        <v>4.174722222222222</v>
      </c>
      <c r="C17" s="247">
        <v>1.5423613142244323E-2</v>
      </c>
      <c r="D17" s="389">
        <v>454.46472222222224</v>
      </c>
      <c r="E17" s="247">
        <v>3.9109416020400058E-2</v>
      </c>
      <c r="G17" s="390"/>
      <c r="I17" s="247"/>
    </row>
    <row r="18" spans="1:9" x14ac:dyDescent="0.25">
      <c r="A18" s="60" t="s">
        <v>263</v>
      </c>
      <c r="B18" s="389">
        <v>53.489166666666669</v>
      </c>
      <c r="C18" s="247">
        <v>0.19761703175751608</v>
      </c>
      <c r="D18" s="389">
        <v>2251.7449999999999</v>
      </c>
      <c r="E18" s="247">
        <v>0.19377616714943685</v>
      </c>
      <c r="G18" s="390"/>
      <c r="I18" s="247"/>
    </row>
    <row r="19" spans="1:9" x14ac:dyDescent="0.25">
      <c r="A19" s="60" t="s">
        <v>264</v>
      </c>
      <c r="B19" s="388">
        <v>6.3888888888888893E-3</v>
      </c>
      <c r="C19" s="247">
        <v>2.3603905933303578E-5</v>
      </c>
      <c r="D19" s="389">
        <v>0.98333333333333328</v>
      </c>
      <c r="E19" s="247">
        <v>8.4621733084169339E-5</v>
      </c>
      <c r="G19" s="390"/>
      <c r="I19" s="247"/>
    </row>
    <row r="20" spans="1:9" x14ac:dyDescent="0.25">
      <c r="B20" s="392"/>
      <c r="C20" s="247"/>
      <c r="D20" s="392"/>
      <c r="E20" s="247"/>
    </row>
    <row r="21" spans="1:9" ht="10.5" customHeight="1" x14ac:dyDescent="0.25">
      <c r="A21" s="178" t="s">
        <v>266</v>
      </c>
    </row>
    <row r="22" spans="1:9" ht="10.5" customHeight="1" x14ac:dyDescent="0.25">
      <c r="A22" s="178" t="s">
        <v>364</v>
      </c>
    </row>
    <row r="23" spans="1:9" ht="10.5" customHeight="1" x14ac:dyDescent="0.25">
      <c r="A23" s="178" t="s">
        <v>373</v>
      </c>
    </row>
    <row r="24" spans="1:9" x14ac:dyDescent="0.25">
      <c r="A24" s="223" t="s">
        <v>217</v>
      </c>
      <c r="B24" s="223"/>
      <c r="C24" s="223"/>
    </row>
    <row r="25" spans="1:9" x14ac:dyDescent="0.25">
      <c r="C25" s="249"/>
    </row>
  </sheetData>
  <pageMargins left="0.7" right="0.7" top="0.75" bottom="0.75" header="0.3" footer="0.3"/>
  <pageSetup paperSize="14"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zoomScaleNormal="100" workbookViewId="0"/>
  </sheetViews>
  <sheetFormatPr baseColWidth="10" defaultColWidth="11.42578125" defaultRowHeight="10.5" x14ac:dyDescent="0.25"/>
  <cols>
    <col min="1" max="1" width="42.85546875" style="60" customWidth="1"/>
    <col min="2" max="5" width="14.28515625" style="60" customWidth="1"/>
    <col min="6" max="16384" width="11.42578125" style="60"/>
  </cols>
  <sheetData>
    <row r="2" spans="1:7" ht="11.25" x14ac:dyDescent="0.25">
      <c r="A2" s="209" t="s">
        <v>374</v>
      </c>
      <c r="B2" s="209"/>
      <c r="C2" s="209"/>
      <c r="D2" s="209"/>
      <c r="E2" s="209"/>
    </row>
    <row r="3" spans="1:7" x14ac:dyDescent="0.25">
      <c r="A3" s="274"/>
      <c r="B3" s="61"/>
      <c r="C3" s="61"/>
      <c r="D3" s="61"/>
      <c r="E3" s="61"/>
    </row>
    <row r="4" spans="1:7" x14ac:dyDescent="0.25">
      <c r="A4" s="393"/>
      <c r="B4" s="38" t="s">
        <v>375</v>
      </c>
      <c r="C4" s="38"/>
      <c r="D4" s="38"/>
      <c r="E4" s="38"/>
      <c r="F4" s="277"/>
      <c r="G4" s="278"/>
    </row>
    <row r="5" spans="1:7" ht="11.25" x14ac:dyDescent="0.25">
      <c r="A5" s="394" t="s">
        <v>272</v>
      </c>
      <c r="B5" s="395" t="s">
        <v>249</v>
      </c>
      <c r="C5" s="395"/>
      <c r="D5" s="395" t="s">
        <v>250</v>
      </c>
      <c r="E5" s="395"/>
      <c r="F5" s="395" t="s">
        <v>251</v>
      </c>
      <c r="G5" s="395"/>
    </row>
    <row r="6" spans="1:7" x14ac:dyDescent="0.25">
      <c r="A6" s="381"/>
      <c r="B6" s="396" t="s">
        <v>277</v>
      </c>
      <c r="C6" s="396" t="s">
        <v>88</v>
      </c>
      <c r="D6" s="220" t="s">
        <v>277</v>
      </c>
      <c r="E6" s="396" t="s">
        <v>88</v>
      </c>
      <c r="F6" s="220" t="s">
        <v>277</v>
      </c>
      <c r="G6" s="396" t="s">
        <v>88</v>
      </c>
    </row>
    <row r="7" spans="1:7" x14ac:dyDescent="0.25">
      <c r="A7" s="397" t="s">
        <v>21</v>
      </c>
      <c r="B7" s="254">
        <v>114.25</v>
      </c>
      <c r="C7" s="398">
        <v>1</v>
      </c>
      <c r="D7" s="399">
        <v>0.16166666666666668</v>
      </c>
      <c r="E7" s="398">
        <v>1</v>
      </c>
      <c r="F7" s="254">
        <v>14.94888888888889</v>
      </c>
      <c r="G7" s="398">
        <v>1</v>
      </c>
    </row>
    <row r="8" spans="1:7" x14ac:dyDescent="0.25">
      <c r="A8" s="400" t="s">
        <v>273</v>
      </c>
      <c r="B8" s="389">
        <v>22.366666666666667</v>
      </c>
      <c r="C8" s="281">
        <v>0.19576951130561634</v>
      </c>
      <c r="D8" s="388">
        <v>1.3333333333333334E-2</v>
      </c>
      <c r="E8" s="281">
        <v>8.247422680412371E-2</v>
      </c>
      <c r="F8" s="389">
        <v>1.2575000000000001</v>
      </c>
      <c r="G8" s="281">
        <v>8.4119964322877952E-2</v>
      </c>
    </row>
    <row r="9" spans="1:7" x14ac:dyDescent="0.25">
      <c r="A9" s="400" t="s">
        <v>274</v>
      </c>
      <c r="B9" s="389">
        <v>91.88333333333334</v>
      </c>
      <c r="C9" s="281">
        <v>0.80423048869438374</v>
      </c>
      <c r="D9" s="391">
        <v>0.14833333333333334</v>
      </c>
      <c r="E9" s="281">
        <v>0.91752577319587625</v>
      </c>
      <c r="F9" s="389">
        <v>13.691388888888889</v>
      </c>
      <c r="G9" s="281">
        <v>0.91588003567712206</v>
      </c>
    </row>
    <row r="10" spans="1:7" x14ac:dyDescent="0.25">
      <c r="A10" s="400"/>
      <c r="B10" s="248"/>
      <c r="C10" s="281"/>
      <c r="D10" s="401"/>
      <c r="E10" s="281"/>
      <c r="F10" s="402"/>
      <c r="G10" s="281"/>
    </row>
    <row r="11" spans="1:7" x14ac:dyDescent="0.25">
      <c r="A11" s="178" t="s">
        <v>266</v>
      </c>
      <c r="B11" s="248"/>
      <c r="C11" s="281"/>
      <c r="D11" s="401"/>
      <c r="E11" s="281"/>
      <c r="F11" s="402"/>
      <c r="G11" s="281"/>
    </row>
    <row r="12" spans="1:7" x14ac:dyDescent="0.25">
      <c r="A12" s="178" t="s">
        <v>267</v>
      </c>
      <c r="B12" s="248"/>
      <c r="C12" s="281"/>
      <c r="D12" s="401"/>
      <c r="E12" s="281"/>
      <c r="F12" s="402"/>
      <c r="G12" s="281"/>
    </row>
    <row r="13" spans="1:7" x14ac:dyDescent="0.25">
      <c r="A13" s="178" t="s">
        <v>268</v>
      </c>
      <c r="B13" s="248"/>
      <c r="C13" s="281"/>
      <c r="D13" s="401"/>
      <c r="E13" s="281"/>
      <c r="F13" s="402"/>
      <c r="G13" s="281"/>
    </row>
    <row r="14" spans="1:7" x14ac:dyDescent="0.25">
      <c r="A14" s="178" t="s">
        <v>269</v>
      </c>
      <c r="B14" s="248"/>
      <c r="C14" s="281"/>
      <c r="D14" s="401"/>
      <c r="E14" s="281"/>
      <c r="F14" s="402"/>
      <c r="G14" s="281"/>
    </row>
    <row r="15" spans="1:7" x14ac:dyDescent="0.25">
      <c r="A15" s="223" t="s">
        <v>217</v>
      </c>
      <c r="B15" s="223"/>
      <c r="C15" s="223"/>
      <c r="D15" s="223"/>
      <c r="E15" s="223"/>
    </row>
  </sheetData>
  <pageMargins left="0.7" right="0.7" top="0.75" bottom="0.75" header="0.3" footer="0.3"/>
  <pageSetup paperSize="14"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zoomScaleNormal="100" workbookViewId="0"/>
  </sheetViews>
  <sheetFormatPr baseColWidth="10" defaultColWidth="11.42578125" defaultRowHeight="10.5" x14ac:dyDescent="0.25"/>
  <cols>
    <col min="1" max="1" width="50.140625" style="60" customWidth="1"/>
    <col min="2" max="5" width="14.42578125" style="60" customWidth="1"/>
    <col min="6" max="16384" width="11.42578125" style="60"/>
  </cols>
  <sheetData>
    <row r="2" spans="1:7" ht="11.25" x14ac:dyDescent="0.25">
      <c r="A2" s="61" t="s">
        <v>376</v>
      </c>
      <c r="B2" s="61"/>
      <c r="C2" s="61"/>
      <c r="D2" s="61"/>
      <c r="E2" s="61"/>
    </row>
    <row r="3" spans="1:7" x14ac:dyDescent="0.25">
      <c r="A3" s="379"/>
      <c r="B3" s="379"/>
      <c r="C3" s="379"/>
      <c r="D3" s="379"/>
      <c r="E3" s="379"/>
    </row>
    <row r="4" spans="1:7" ht="11.25" x14ac:dyDescent="0.25">
      <c r="A4" s="393" t="s">
        <v>158</v>
      </c>
      <c r="B4" s="38" t="s">
        <v>249</v>
      </c>
      <c r="C4" s="38"/>
      <c r="D4" s="38" t="s">
        <v>250</v>
      </c>
      <c r="E4" s="38"/>
      <c r="F4" s="38" t="s">
        <v>251</v>
      </c>
      <c r="G4" s="38"/>
    </row>
    <row r="5" spans="1:7" x14ac:dyDescent="0.25">
      <c r="A5" s="381"/>
      <c r="B5" s="403" t="s">
        <v>159</v>
      </c>
      <c r="C5" s="403" t="s">
        <v>88</v>
      </c>
      <c r="D5" s="403" t="s">
        <v>159</v>
      </c>
      <c r="E5" s="403" t="s">
        <v>88</v>
      </c>
      <c r="F5" s="403" t="s">
        <v>159</v>
      </c>
      <c r="G5" s="403" t="s">
        <v>88</v>
      </c>
    </row>
    <row r="6" spans="1:7" x14ac:dyDescent="0.25">
      <c r="A6" s="404" t="s">
        <v>21</v>
      </c>
      <c r="B6" s="254">
        <v>46154.316666666666</v>
      </c>
      <c r="C6" s="398">
        <v>1</v>
      </c>
      <c r="D6" s="254">
        <v>769.75222222222226</v>
      </c>
      <c r="E6" s="398">
        <v>0.99999999999999989</v>
      </c>
      <c r="F6" s="254">
        <v>15690.171666666667</v>
      </c>
      <c r="G6" s="398">
        <v>0.99999999999999989</v>
      </c>
    </row>
    <row r="7" spans="1:7" x14ac:dyDescent="0.25">
      <c r="A7" s="405" t="s">
        <v>377</v>
      </c>
      <c r="B7" s="389">
        <v>45972.683333333334</v>
      </c>
      <c r="C7" s="406">
        <v>0.99606465122980559</v>
      </c>
      <c r="D7" s="407">
        <v>767.14194444444445</v>
      </c>
      <c r="E7" s="408">
        <v>0.99660893765237579</v>
      </c>
      <c r="F7" s="409">
        <v>15616.011111111111</v>
      </c>
      <c r="G7" s="406">
        <v>0.99527343886790554</v>
      </c>
    </row>
    <row r="8" spans="1:7" x14ac:dyDescent="0.25">
      <c r="A8" s="405" t="s">
        <v>378</v>
      </c>
      <c r="B8" s="389">
        <v>181.63333333333333</v>
      </c>
      <c r="C8" s="406">
        <v>3.9353487701944819E-3</v>
      </c>
      <c r="D8" s="407">
        <v>2.6102777777777777</v>
      </c>
      <c r="E8" s="408">
        <v>3.3910623476241268E-3</v>
      </c>
      <c r="F8" s="409">
        <v>74.160555555555561</v>
      </c>
      <c r="G8" s="406">
        <v>4.7265611320944055E-3</v>
      </c>
    </row>
    <row r="9" spans="1:7" x14ac:dyDescent="0.25">
      <c r="A9" s="405"/>
      <c r="B9" s="226"/>
      <c r="C9" s="406"/>
      <c r="D9" s="410"/>
      <c r="E9" s="406"/>
      <c r="F9" s="410"/>
      <c r="G9" s="406"/>
    </row>
    <row r="10" spans="1:7" x14ac:dyDescent="0.25">
      <c r="A10" s="178" t="s">
        <v>266</v>
      </c>
      <c r="B10" s="226"/>
      <c r="C10" s="406"/>
      <c r="D10" s="410"/>
      <c r="E10" s="406"/>
      <c r="F10" s="410"/>
      <c r="G10" s="406"/>
    </row>
    <row r="11" spans="1:7" x14ac:dyDescent="0.25">
      <c r="A11" s="178" t="s">
        <v>267</v>
      </c>
      <c r="B11" s="226"/>
      <c r="C11" s="406"/>
      <c r="D11" s="410"/>
      <c r="E11" s="406"/>
      <c r="F11" s="410"/>
      <c r="G11" s="406"/>
    </row>
    <row r="12" spans="1:7" x14ac:dyDescent="0.25">
      <c r="A12" s="178" t="s">
        <v>268</v>
      </c>
      <c r="B12" s="226"/>
      <c r="C12" s="406"/>
      <c r="D12" s="410"/>
      <c r="E12" s="406"/>
      <c r="F12" s="410"/>
      <c r="G12" s="406"/>
    </row>
    <row r="13" spans="1:7" x14ac:dyDescent="0.25">
      <c r="A13" s="178" t="s">
        <v>379</v>
      </c>
      <c r="B13" s="411"/>
      <c r="C13" s="406"/>
      <c r="D13" s="412"/>
      <c r="E13" s="406"/>
    </row>
    <row r="14" spans="1:7" s="249" customFormat="1" ht="12.75" customHeight="1" x14ac:dyDescent="0.25">
      <c r="A14" s="223" t="s">
        <v>217</v>
      </c>
      <c r="B14" s="223"/>
      <c r="C14" s="223"/>
      <c r="D14" s="223"/>
      <c r="E14" s="223"/>
    </row>
  </sheetData>
  <pageMargins left="0.7" right="0.7" top="0.75" bottom="0.75" header="0.3" footer="0.3"/>
  <pageSetup paperSize="14" scale="9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workbookViewId="0"/>
  </sheetViews>
  <sheetFormatPr baseColWidth="10" defaultColWidth="11.42578125" defaultRowHeight="10.5" x14ac:dyDescent="0.25"/>
  <cols>
    <col min="1" max="1" width="32.140625" style="415" customWidth="1"/>
    <col min="2" max="2" width="25.7109375" style="415" customWidth="1"/>
    <col min="3" max="3" width="11.42578125" style="415"/>
    <col min="4" max="4" width="16.85546875" style="415" bestFit="1" customWidth="1"/>
    <col min="5" max="16384" width="11.42578125" style="415"/>
  </cols>
  <sheetData>
    <row r="2" spans="1:2" ht="11.25" x14ac:dyDescent="0.25">
      <c r="A2" s="413" t="s">
        <v>380</v>
      </c>
      <c r="B2" s="414"/>
    </row>
    <row r="3" spans="1:2" x14ac:dyDescent="0.25">
      <c r="A3" s="416"/>
    </row>
    <row r="4" spans="1:2" ht="11.25" x14ac:dyDescent="0.25">
      <c r="A4" s="417" t="s">
        <v>381</v>
      </c>
      <c r="B4" s="417" t="s">
        <v>382</v>
      </c>
    </row>
    <row r="5" spans="1:2" ht="11.25" customHeight="1" x14ac:dyDescent="0.25">
      <c r="A5" s="416" t="s">
        <v>383</v>
      </c>
      <c r="B5" s="418">
        <v>67</v>
      </c>
    </row>
    <row r="6" spans="1:2" ht="11.25" customHeight="1" x14ac:dyDescent="0.25">
      <c r="A6" s="415" t="s">
        <v>384</v>
      </c>
      <c r="B6" s="419">
        <v>4</v>
      </c>
    </row>
    <row r="7" spans="1:2" ht="11.25" customHeight="1" x14ac:dyDescent="0.25">
      <c r="A7" s="415" t="s">
        <v>385</v>
      </c>
      <c r="B7" s="419">
        <v>2</v>
      </c>
    </row>
    <row r="8" spans="1:2" ht="11.25" customHeight="1" x14ac:dyDescent="0.25">
      <c r="A8" s="415" t="s">
        <v>386</v>
      </c>
      <c r="B8" s="419">
        <v>49</v>
      </c>
    </row>
    <row r="9" spans="1:2" ht="11.25" customHeight="1" x14ac:dyDescent="0.25">
      <c r="A9" s="415" t="s">
        <v>387</v>
      </c>
      <c r="B9" s="419">
        <v>8</v>
      </c>
    </row>
    <row r="10" spans="1:2" ht="11.25" customHeight="1" x14ac:dyDescent="0.25">
      <c r="A10" s="415" t="s">
        <v>388</v>
      </c>
      <c r="B10" s="419">
        <v>2</v>
      </c>
    </row>
    <row r="11" spans="1:2" ht="11.25" customHeight="1" x14ac:dyDescent="0.25">
      <c r="A11" s="415" t="s">
        <v>389</v>
      </c>
      <c r="B11" s="419">
        <v>2</v>
      </c>
    </row>
    <row r="12" spans="1:2" ht="11.25" customHeight="1" x14ac:dyDescent="0.25">
      <c r="B12" s="420"/>
    </row>
    <row r="14" spans="1:2" s="2" customFormat="1" x14ac:dyDescent="0.25">
      <c r="A14" s="421" t="s">
        <v>390</v>
      </c>
    </row>
    <row r="15" spans="1:2" ht="11.25" customHeight="1" x14ac:dyDescent="0.25">
      <c r="A15" s="415" t="s">
        <v>391</v>
      </c>
      <c r="B15" s="422"/>
    </row>
    <row r="16" spans="1:2" ht="11.25" customHeight="1" x14ac:dyDescent="0.25">
      <c r="A16" s="415" t="s">
        <v>392</v>
      </c>
    </row>
    <row r="17" spans="1:3" ht="11.25" customHeight="1" x14ac:dyDescent="0.25">
      <c r="A17" s="422" t="s">
        <v>393</v>
      </c>
      <c r="B17" s="422"/>
      <c r="C17" s="423"/>
    </row>
    <row r="18" spans="1:3" x14ac:dyDescent="0.25">
      <c r="A18" s="424"/>
      <c r="B18" s="424"/>
      <c r="C18" s="424"/>
    </row>
  </sheetData>
  <pageMargins left="0.7" right="0.7" top="0.75" bottom="0.75" header="0.3" footer="0.3"/>
  <pageSetup orientation="portrait"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heetViews>
  <sheetFormatPr baseColWidth="10" defaultColWidth="11.42578125" defaultRowHeight="10.5" x14ac:dyDescent="0.15"/>
  <cols>
    <col min="1" max="1" width="29.140625" style="55" customWidth="1"/>
    <col min="2" max="2" width="9.28515625" style="55" customWidth="1"/>
    <col min="3" max="4" width="14.28515625" style="55" customWidth="1"/>
    <col min="5" max="16384" width="11.42578125" style="55"/>
  </cols>
  <sheetData>
    <row r="1" spans="1:4" s="62" customFormat="1" x14ac:dyDescent="0.15">
      <c r="A1" s="60"/>
    </row>
    <row r="2" spans="1:4" s="425" customFormat="1" x14ac:dyDescent="0.25">
      <c r="A2" s="61" t="s">
        <v>394</v>
      </c>
      <c r="B2" s="61"/>
      <c r="C2" s="61"/>
      <c r="D2" s="61"/>
    </row>
    <row r="4" spans="1:4" ht="15" customHeight="1" x14ac:dyDescent="0.15">
      <c r="A4" s="37" t="s">
        <v>46</v>
      </c>
      <c r="B4" s="37" t="s">
        <v>60</v>
      </c>
      <c r="C4" s="38" t="s">
        <v>395</v>
      </c>
      <c r="D4" s="38"/>
    </row>
    <row r="5" spans="1:4" ht="11.25" customHeight="1" x14ac:dyDescent="0.15">
      <c r="A5" s="283"/>
      <c r="B5" s="283"/>
      <c r="C5" s="38" t="s">
        <v>273</v>
      </c>
      <c r="D5" s="38" t="s">
        <v>396</v>
      </c>
    </row>
    <row r="6" spans="1:4" x14ac:dyDescent="0.15">
      <c r="A6" s="282" t="s">
        <v>21</v>
      </c>
      <c r="B6" s="426">
        <v>6</v>
      </c>
      <c r="C6" s="427">
        <v>5</v>
      </c>
      <c r="D6" s="427">
        <v>1</v>
      </c>
    </row>
    <row r="7" spans="1:4" x14ac:dyDescent="0.15">
      <c r="A7" s="428" t="s">
        <v>22</v>
      </c>
      <c r="B7" s="426">
        <v>0</v>
      </c>
      <c r="C7" s="427">
        <v>0</v>
      </c>
      <c r="D7" s="427">
        <v>0</v>
      </c>
    </row>
    <row r="8" spans="1:4" x14ac:dyDescent="0.15">
      <c r="A8" s="428" t="s">
        <v>23</v>
      </c>
      <c r="B8" s="426">
        <v>0</v>
      </c>
      <c r="C8" s="427">
        <v>0</v>
      </c>
      <c r="D8" s="427">
        <v>0</v>
      </c>
    </row>
    <row r="9" spans="1:4" x14ac:dyDescent="0.15">
      <c r="A9" s="428" t="s">
        <v>24</v>
      </c>
      <c r="B9" s="426">
        <v>0</v>
      </c>
      <c r="C9" s="427">
        <v>0</v>
      </c>
      <c r="D9" s="427">
        <v>0</v>
      </c>
    </row>
    <row r="10" spans="1:4" x14ac:dyDescent="0.15">
      <c r="A10" s="428" t="s">
        <v>25</v>
      </c>
      <c r="B10" s="426">
        <v>0</v>
      </c>
      <c r="C10" s="427">
        <v>0</v>
      </c>
      <c r="D10" s="427">
        <v>0</v>
      </c>
    </row>
    <row r="11" spans="1:4" x14ac:dyDescent="0.15">
      <c r="A11" s="428" t="s">
        <v>26</v>
      </c>
      <c r="B11" s="426">
        <v>0</v>
      </c>
      <c r="C11" s="427">
        <v>0</v>
      </c>
      <c r="D11" s="427">
        <v>0</v>
      </c>
    </row>
    <row r="12" spans="1:4" x14ac:dyDescent="0.15">
      <c r="A12" s="428" t="s">
        <v>27</v>
      </c>
      <c r="B12" s="426">
        <v>0</v>
      </c>
      <c r="C12" s="427">
        <v>0</v>
      </c>
      <c r="D12" s="427">
        <v>0</v>
      </c>
    </row>
    <row r="13" spans="1:4" x14ac:dyDescent="0.15">
      <c r="A13" s="428" t="s">
        <v>28</v>
      </c>
      <c r="B13" s="429">
        <v>6</v>
      </c>
      <c r="C13" s="430">
        <v>5</v>
      </c>
      <c r="D13" s="430">
        <v>1</v>
      </c>
    </row>
    <row r="14" spans="1:4" x14ac:dyDescent="0.15">
      <c r="A14" s="428" t="s">
        <v>29</v>
      </c>
      <c r="B14" s="426">
        <v>0</v>
      </c>
      <c r="C14" s="427">
        <v>0</v>
      </c>
      <c r="D14" s="427">
        <v>0</v>
      </c>
    </row>
    <row r="15" spans="1:4" x14ac:dyDescent="0.15">
      <c r="A15" s="428" t="s">
        <v>30</v>
      </c>
      <c r="B15" s="426">
        <v>0</v>
      </c>
      <c r="C15" s="427">
        <v>0</v>
      </c>
      <c r="D15" s="427">
        <v>0</v>
      </c>
    </row>
    <row r="16" spans="1:4" x14ac:dyDescent="0.15">
      <c r="A16" s="428" t="s">
        <v>31</v>
      </c>
      <c r="B16" s="426">
        <v>0</v>
      </c>
      <c r="C16" s="427">
        <v>0</v>
      </c>
      <c r="D16" s="427">
        <v>0</v>
      </c>
    </row>
    <row r="17" spans="1:4" x14ac:dyDescent="0.15">
      <c r="A17" s="428" t="s">
        <v>32</v>
      </c>
      <c r="B17" s="426">
        <v>0</v>
      </c>
      <c r="C17" s="427">
        <v>0</v>
      </c>
      <c r="D17" s="427">
        <v>0</v>
      </c>
    </row>
    <row r="18" spans="1:4" x14ac:dyDescent="0.15">
      <c r="A18" s="428" t="s">
        <v>33</v>
      </c>
      <c r="B18" s="426">
        <v>0</v>
      </c>
      <c r="C18" s="427">
        <v>0</v>
      </c>
      <c r="D18" s="427">
        <v>0</v>
      </c>
    </row>
    <row r="19" spans="1:4" x14ac:dyDescent="0.15">
      <c r="A19" s="428" t="s">
        <v>34</v>
      </c>
      <c r="B19" s="426">
        <v>0</v>
      </c>
      <c r="C19" s="427">
        <v>0</v>
      </c>
      <c r="D19" s="427">
        <v>0</v>
      </c>
    </row>
    <row r="20" spans="1:4" x14ac:dyDescent="0.15">
      <c r="A20" s="428" t="s">
        <v>35</v>
      </c>
      <c r="B20" s="426">
        <v>0</v>
      </c>
      <c r="C20" s="427">
        <v>0</v>
      </c>
      <c r="D20" s="427">
        <v>0</v>
      </c>
    </row>
    <row r="21" spans="1:4" x14ac:dyDescent="0.15">
      <c r="A21" s="428" t="s">
        <v>36</v>
      </c>
      <c r="B21" s="426">
        <v>0</v>
      </c>
      <c r="C21" s="427">
        <v>0</v>
      </c>
      <c r="D21" s="427">
        <v>0</v>
      </c>
    </row>
    <row r="22" spans="1:4" x14ac:dyDescent="0.15">
      <c r="A22" s="428" t="s">
        <v>37</v>
      </c>
      <c r="B22" s="426">
        <v>0</v>
      </c>
      <c r="C22" s="427">
        <v>0</v>
      </c>
      <c r="D22" s="427">
        <v>0</v>
      </c>
    </row>
    <row r="23" spans="1:4" ht="8.4499999999999993" customHeight="1" x14ac:dyDescent="0.15">
      <c r="A23" s="431"/>
      <c r="B23" s="431"/>
      <c r="C23" s="432"/>
      <c r="D23" s="432"/>
    </row>
    <row r="24" spans="1:4" s="434" customFormat="1" ht="11.25" customHeight="1" x14ac:dyDescent="0.15">
      <c r="A24" s="433" t="s">
        <v>43</v>
      </c>
      <c r="B24" s="433"/>
      <c r="C24" s="433"/>
      <c r="D24" s="433"/>
    </row>
    <row r="25" spans="1:4" ht="11.25" customHeight="1" x14ac:dyDescent="0.15">
      <c r="A25" s="435" t="s">
        <v>397</v>
      </c>
      <c r="B25" s="435"/>
      <c r="C25" s="435"/>
      <c r="D25" s="435"/>
    </row>
  </sheetData>
  <pageMargins left="0.7" right="0.7" top="0.75" bottom="0.75" header="0.3" footer="0.3"/>
  <pageSetup paperSize="14" scale="9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heetViews>
  <sheetFormatPr baseColWidth="10" defaultColWidth="11.42578125" defaultRowHeight="10.5" x14ac:dyDescent="0.15"/>
  <cols>
    <col min="1" max="1" width="28.7109375" style="55" customWidth="1"/>
    <col min="2" max="2" width="14.28515625" style="55" customWidth="1"/>
    <col min="3" max="3" width="15" style="55" customWidth="1"/>
    <col min="4" max="4" width="14" style="55" customWidth="1"/>
    <col min="5" max="16384" width="11.42578125" style="55"/>
  </cols>
  <sheetData>
    <row r="1" spans="1:4" x14ac:dyDescent="0.15">
      <c r="A1" s="62"/>
    </row>
    <row r="2" spans="1:4" x14ac:dyDescent="0.15">
      <c r="A2" s="282" t="s">
        <v>398</v>
      </c>
      <c r="B2" s="282"/>
      <c r="C2" s="282"/>
      <c r="D2" s="282"/>
    </row>
    <row r="3" spans="1:4" ht="9.75" customHeight="1" x14ac:dyDescent="0.15"/>
    <row r="4" spans="1:4" ht="21" x14ac:dyDescent="0.15">
      <c r="A4" s="37" t="s">
        <v>46</v>
      </c>
      <c r="B4" s="37" t="s">
        <v>60</v>
      </c>
      <c r="C4" s="436" t="s">
        <v>399</v>
      </c>
      <c r="D4" s="38"/>
    </row>
    <row r="5" spans="1:4" x14ac:dyDescent="0.15">
      <c r="A5" s="437"/>
      <c r="B5" s="437"/>
      <c r="C5" s="276" t="s">
        <v>400</v>
      </c>
      <c r="D5" s="380"/>
    </row>
    <row r="6" spans="1:4" x14ac:dyDescent="0.15">
      <c r="A6" s="39"/>
      <c r="B6" s="438"/>
      <c r="C6" s="38" t="s">
        <v>401</v>
      </c>
      <c r="D6" s="38" t="s">
        <v>402</v>
      </c>
    </row>
    <row r="7" spans="1:4" x14ac:dyDescent="0.15">
      <c r="A7" s="439" t="s">
        <v>21</v>
      </c>
      <c r="B7" s="440">
        <v>37</v>
      </c>
      <c r="C7" s="440">
        <v>12</v>
      </c>
      <c r="D7" s="440">
        <v>25</v>
      </c>
    </row>
    <row r="8" spans="1:4" x14ac:dyDescent="0.15">
      <c r="A8" s="441" t="s">
        <v>22</v>
      </c>
      <c r="B8" s="440">
        <v>0</v>
      </c>
      <c r="C8" s="440">
        <v>0</v>
      </c>
      <c r="D8" s="440">
        <v>0</v>
      </c>
    </row>
    <row r="9" spans="1:4" x14ac:dyDescent="0.15">
      <c r="A9" s="441" t="s">
        <v>23</v>
      </c>
      <c r="B9" s="440">
        <v>0</v>
      </c>
      <c r="C9" s="440">
        <v>0</v>
      </c>
      <c r="D9" s="440">
        <v>0</v>
      </c>
    </row>
    <row r="10" spans="1:4" x14ac:dyDescent="0.15">
      <c r="A10" s="441" t="s">
        <v>24</v>
      </c>
      <c r="B10" s="440">
        <v>0</v>
      </c>
      <c r="C10" s="440">
        <v>0</v>
      </c>
      <c r="D10" s="440">
        <v>0</v>
      </c>
    </row>
    <row r="11" spans="1:4" x14ac:dyDescent="0.15">
      <c r="A11" s="441" t="s">
        <v>25</v>
      </c>
      <c r="B11" s="440">
        <v>0</v>
      </c>
      <c r="C11" s="440">
        <v>0</v>
      </c>
      <c r="D11" s="440">
        <v>0</v>
      </c>
    </row>
    <row r="12" spans="1:4" x14ac:dyDescent="0.15">
      <c r="A12" s="441" t="s">
        <v>26</v>
      </c>
      <c r="B12" s="440">
        <v>0</v>
      </c>
      <c r="C12" s="440">
        <v>0</v>
      </c>
      <c r="D12" s="440">
        <v>0</v>
      </c>
    </row>
    <row r="13" spans="1:4" x14ac:dyDescent="0.15">
      <c r="A13" s="441" t="s">
        <v>27</v>
      </c>
      <c r="B13" s="440">
        <v>0</v>
      </c>
      <c r="C13" s="440">
        <v>0</v>
      </c>
      <c r="D13" s="440">
        <v>0</v>
      </c>
    </row>
    <row r="14" spans="1:4" x14ac:dyDescent="0.15">
      <c r="A14" s="441" t="s">
        <v>28</v>
      </c>
      <c r="B14" s="442">
        <v>37</v>
      </c>
      <c r="C14" s="443">
        <v>12</v>
      </c>
      <c r="D14" s="443">
        <v>25</v>
      </c>
    </row>
    <row r="15" spans="1:4" x14ac:dyDescent="0.15">
      <c r="A15" s="441" t="s">
        <v>29</v>
      </c>
      <c r="B15" s="440">
        <v>0</v>
      </c>
      <c r="C15" s="440">
        <v>0</v>
      </c>
      <c r="D15" s="440">
        <v>0</v>
      </c>
    </row>
    <row r="16" spans="1:4" x14ac:dyDescent="0.15">
      <c r="A16" s="441" t="s">
        <v>30</v>
      </c>
      <c r="B16" s="440">
        <v>0</v>
      </c>
      <c r="C16" s="440">
        <v>0</v>
      </c>
      <c r="D16" s="440">
        <v>0</v>
      </c>
    </row>
    <row r="17" spans="1:4" x14ac:dyDescent="0.15">
      <c r="A17" s="441" t="s">
        <v>31</v>
      </c>
      <c r="B17" s="440">
        <v>0</v>
      </c>
      <c r="C17" s="440">
        <v>0</v>
      </c>
      <c r="D17" s="440">
        <v>0</v>
      </c>
    </row>
    <row r="18" spans="1:4" x14ac:dyDescent="0.15">
      <c r="A18" s="441" t="s">
        <v>32</v>
      </c>
      <c r="B18" s="440">
        <v>0</v>
      </c>
      <c r="C18" s="440">
        <v>0</v>
      </c>
      <c r="D18" s="440">
        <v>0</v>
      </c>
    </row>
    <row r="19" spans="1:4" x14ac:dyDescent="0.15">
      <c r="A19" s="441" t="s">
        <v>33</v>
      </c>
      <c r="B19" s="440">
        <v>0</v>
      </c>
      <c r="C19" s="440">
        <v>0</v>
      </c>
      <c r="D19" s="440">
        <v>0</v>
      </c>
    </row>
    <row r="20" spans="1:4" x14ac:dyDescent="0.15">
      <c r="A20" s="441" t="s">
        <v>34</v>
      </c>
      <c r="B20" s="440">
        <v>0</v>
      </c>
      <c r="C20" s="440">
        <v>0</v>
      </c>
      <c r="D20" s="440">
        <v>0</v>
      </c>
    </row>
    <row r="21" spans="1:4" x14ac:dyDescent="0.15">
      <c r="A21" s="441" t="s">
        <v>35</v>
      </c>
      <c r="B21" s="440">
        <v>0</v>
      </c>
      <c r="C21" s="440">
        <v>0</v>
      </c>
      <c r="D21" s="440">
        <v>0</v>
      </c>
    </row>
    <row r="22" spans="1:4" x14ac:dyDescent="0.15">
      <c r="A22" s="441" t="s">
        <v>36</v>
      </c>
      <c r="B22" s="440">
        <v>0</v>
      </c>
      <c r="C22" s="440">
        <v>0</v>
      </c>
      <c r="D22" s="440">
        <v>0</v>
      </c>
    </row>
    <row r="23" spans="1:4" x14ac:dyDescent="0.15">
      <c r="A23" s="441" t="s">
        <v>37</v>
      </c>
      <c r="B23" s="440">
        <v>0</v>
      </c>
      <c r="C23" s="440">
        <v>0</v>
      </c>
      <c r="D23" s="440">
        <v>0</v>
      </c>
    </row>
    <row r="24" spans="1:4" ht="13.7" customHeight="1" x14ac:dyDescent="0.15">
      <c r="A24" s="444"/>
      <c r="B24" s="444"/>
      <c r="C24" s="445"/>
      <c r="D24" s="445"/>
    </row>
    <row r="25" spans="1:4" s="434" customFormat="1" ht="11.25" customHeight="1" x14ac:dyDescent="0.15">
      <c r="A25" s="433" t="s">
        <v>43</v>
      </c>
      <c r="B25" s="433"/>
      <c r="C25" s="433"/>
      <c r="D25" s="433"/>
    </row>
    <row r="26" spans="1:4" ht="11.25" customHeight="1" x14ac:dyDescent="0.15">
      <c r="A26" s="435" t="s">
        <v>397</v>
      </c>
      <c r="B26" s="435"/>
      <c r="C26" s="435"/>
      <c r="D26" s="435"/>
    </row>
  </sheetData>
  <pageMargins left="0.7" right="0.7" top="0.75" bottom="0.75" header="0.3" footer="0.3"/>
  <pageSetup paperSize="14" scale="9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heetViews>
  <sheetFormatPr baseColWidth="10" defaultColWidth="11.42578125" defaultRowHeight="10.5" x14ac:dyDescent="0.25"/>
  <cols>
    <col min="1" max="1" width="35.7109375" style="415" customWidth="1"/>
    <col min="2" max="2" width="28.5703125" style="415" customWidth="1"/>
    <col min="3" max="16384" width="11.42578125" style="415"/>
  </cols>
  <sheetData>
    <row r="2" spans="1:2" ht="11.25" x14ac:dyDescent="0.25">
      <c r="A2" s="413" t="s">
        <v>403</v>
      </c>
      <c r="B2" s="414"/>
    </row>
    <row r="3" spans="1:2" ht="10.5" customHeight="1" x14ac:dyDescent="0.25">
      <c r="A3" s="416"/>
    </row>
    <row r="4" spans="1:2" ht="11.25" x14ac:dyDescent="0.25">
      <c r="A4" s="417" t="s">
        <v>404</v>
      </c>
      <c r="B4" s="417" t="s">
        <v>405</v>
      </c>
    </row>
    <row r="5" spans="1:2" x14ac:dyDescent="0.25">
      <c r="A5" s="416" t="s">
        <v>383</v>
      </c>
      <c r="B5" s="418">
        <v>23554608786</v>
      </c>
    </row>
    <row r="6" spans="1:2" x14ac:dyDescent="0.25">
      <c r="A6" s="415" t="s">
        <v>384</v>
      </c>
      <c r="B6" s="419">
        <v>291397031</v>
      </c>
    </row>
    <row r="7" spans="1:2" x14ac:dyDescent="0.25">
      <c r="A7" s="415" t="s">
        <v>385</v>
      </c>
      <c r="B7" s="419">
        <v>12859178</v>
      </c>
    </row>
    <row r="8" spans="1:2" x14ac:dyDescent="0.25">
      <c r="A8" s="415" t="s">
        <v>386</v>
      </c>
      <c r="B8" s="419">
        <v>21342145037</v>
      </c>
    </row>
    <row r="9" spans="1:2" x14ac:dyDescent="0.25">
      <c r="A9" s="415" t="s">
        <v>387</v>
      </c>
      <c r="B9" s="446">
        <v>1076475208</v>
      </c>
    </row>
    <row r="10" spans="1:2" x14ac:dyDescent="0.25">
      <c r="A10" s="415" t="s">
        <v>388</v>
      </c>
      <c r="B10" s="446">
        <v>122446220</v>
      </c>
    </row>
    <row r="11" spans="1:2" x14ac:dyDescent="0.25">
      <c r="A11" s="415" t="s">
        <v>389</v>
      </c>
      <c r="B11" s="446">
        <v>709286112</v>
      </c>
    </row>
    <row r="12" spans="1:2" ht="11.25" customHeight="1" x14ac:dyDescent="0.25"/>
    <row r="13" spans="1:2" s="2" customFormat="1" ht="11.25" customHeight="1" x14ac:dyDescent="0.25">
      <c r="A13" s="447" t="s">
        <v>406</v>
      </c>
    </row>
    <row r="14" spans="1:2" ht="11.25" customHeight="1" x14ac:dyDescent="0.25">
      <c r="A14" s="415" t="s">
        <v>391</v>
      </c>
      <c r="B14" s="423"/>
    </row>
    <row r="15" spans="1:2" ht="11.25" customHeight="1" x14ac:dyDescent="0.25">
      <c r="A15" s="422" t="s">
        <v>392</v>
      </c>
      <c r="B15" s="423"/>
    </row>
    <row r="16" spans="1:2" ht="11.25" customHeight="1" x14ac:dyDescent="0.25">
      <c r="A16" s="422" t="s">
        <v>393</v>
      </c>
      <c r="B16" s="423"/>
    </row>
    <row r="17" spans="2:2" ht="11.25" customHeight="1" x14ac:dyDescent="0.25">
      <c r="B17" s="423"/>
    </row>
  </sheetData>
  <pageMargins left="0.7" right="0.7" top="0.75" bottom="0.75" header="0.3" footer="0.3"/>
  <pageSetup orientation="portrait"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workbookViewId="0"/>
  </sheetViews>
  <sheetFormatPr baseColWidth="10" defaultColWidth="11.42578125" defaultRowHeight="10.5" x14ac:dyDescent="0.15"/>
  <cols>
    <col min="1" max="1" width="28.5703125" style="217" customWidth="1"/>
    <col min="2" max="2" width="15.5703125" style="217" customWidth="1"/>
    <col min="3" max="3" width="18.5703125" style="217" customWidth="1"/>
    <col min="4" max="5" width="19.28515625" style="217" customWidth="1"/>
    <col min="6" max="16384" width="11.42578125" style="217"/>
  </cols>
  <sheetData>
    <row r="2" spans="1:5" s="450" customFormat="1" ht="11.25" x14ac:dyDescent="0.25">
      <c r="A2" s="448" t="s">
        <v>407</v>
      </c>
      <c r="B2" s="449"/>
      <c r="C2" s="449"/>
      <c r="D2" s="449"/>
      <c r="E2" s="449"/>
    </row>
    <row r="3" spans="1:5" x14ac:dyDescent="0.15">
      <c r="A3" s="363"/>
      <c r="B3" s="341"/>
      <c r="C3" s="341"/>
      <c r="D3" s="341"/>
      <c r="E3" s="341"/>
    </row>
    <row r="4" spans="1:5" ht="15" customHeight="1" x14ac:dyDescent="0.15">
      <c r="A4" s="451" t="s">
        <v>46</v>
      </c>
      <c r="B4" s="451" t="s">
        <v>408</v>
      </c>
      <c r="C4" s="452" t="s">
        <v>409</v>
      </c>
      <c r="D4" s="453"/>
      <c r="E4" s="453"/>
    </row>
    <row r="5" spans="1:5" ht="15" customHeight="1" x14ac:dyDescent="0.15">
      <c r="A5" s="454"/>
      <c r="B5" s="454"/>
      <c r="C5" s="455" t="s">
        <v>410</v>
      </c>
      <c r="D5" s="456" t="s">
        <v>411</v>
      </c>
      <c r="E5" s="456" t="s">
        <v>412</v>
      </c>
    </row>
    <row r="6" spans="1:5" x14ac:dyDescent="0.15">
      <c r="A6" s="357" t="s">
        <v>21</v>
      </c>
      <c r="B6" s="457">
        <v>367</v>
      </c>
      <c r="C6" s="457">
        <v>14365</v>
      </c>
      <c r="D6" s="457">
        <v>2727</v>
      </c>
      <c r="E6" s="457">
        <v>11638</v>
      </c>
    </row>
    <row r="7" spans="1:5" x14ac:dyDescent="0.15">
      <c r="A7" s="458" t="s">
        <v>22</v>
      </c>
      <c r="B7" s="459">
        <v>0</v>
      </c>
      <c r="C7" s="457">
        <v>0</v>
      </c>
      <c r="D7" s="459">
        <v>0</v>
      </c>
      <c r="E7" s="459">
        <v>0</v>
      </c>
    </row>
    <row r="8" spans="1:5" x14ac:dyDescent="0.15">
      <c r="A8" s="458" t="s">
        <v>23</v>
      </c>
      <c r="B8" s="459">
        <v>2</v>
      </c>
      <c r="C8" s="457">
        <v>80</v>
      </c>
      <c r="D8" s="459">
        <v>0</v>
      </c>
      <c r="E8" s="459">
        <v>80</v>
      </c>
    </row>
    <row r="9" spans="1:5" x14ac:dyDescent="0.15">
      <c r="A9" s="458" t="s">
        <v>24</v>
      </c>
      <c r="B9" s="459">
        <v>23</v>
      </c>
      <c r="C9" s="457">
        <v>871</v>
      </c>
      <c r="D9" s="459">
        <v>0</v>
      </c>
      <c r="E9" s="459">
        <v>871</v>
      </c>
    </row>
    <row r="10" spans="1:5" x14ac:dyDescent="0.15">
      <c r="A10" s="458" t="s">
        <v>25</v>
      </c>
      <c r="B10" s="459">
        <v>1</v>
      </c>
      <c r="C10" s="457">
        <v>45</v>
      </c>
      <c r="D10" s="459">
        <v>0</v>
      </c>
      <c r="E10" s="459">
        <v>45</v>
      </c>
    </row>
    <row r="11" spans="1:5" x14ac:dyDescent="0.15">
      <c r="A11" s="458" t="s">
        <v>26</v>
      </c>
      <c r="B11" s="459">
        <v>9</v>
      </c>
      <c r="C11" s="457">
        <v>95</v>
      </c>
      <c r="D11" s="459">
        <v>0</v>
      </c>
      <c r="E11" s="459">
        <v>95</v>
      </c>
    </row>
    <row r="12" spans="1:5" x14ac:dyDescent="0.15">
      <c r="A12" s="458" t="s">
        <v>27</v>
      </c>
      <c r="B12" s="459">
        <v>50</v>
      </c>
      <c r="C12" s="457">
        <v>1731</v>
      </c>
      <c r="D12" s="459">
        <v>0</v>
      </c>
      <c r="E12" s="459">
        <v>1731</v>
      </c>
    </row>
    <row r="13" spans="1:5" x14ac:dyDescent="0.15">
      <c r="A13" s="458" t="s">
        <v>28</v>
      </c>
      <c r="B13" s="459">
        <v>184</v>
      </c>
      <c r="C13" s="457">
        <v>6818</v>
      </c>
      <c r="D13" s="459">
        <v>1696</v>
      </c>
      <c r="E13" s="459">
        <v>5122</v>
      </c>
    </row>
    <row r="14" spans="1:5" x14ac:dyDescent="0.15">
      <c r="A14" s="458" t="s">
        <v>29</v>
      </c>
      <c r="B14" s="459">
        <v>19</v>
      </c>
      <c r="C14" s="457">
        <v>759</v>
      </c>
      <c r="D14" s="459">
        <v>0</v>
      </c>
      <c r="E14" s="459">
        <v>759</v>
      </c>
    </row>
    <row r="15" spans="1:5" x14ac:dyDescent="0.15">
      <c r="A15" s="458" t="s">
        <v>30</v>
      </c>
      <c r="B15" s="459">
        <v>3</v>
      </c>
      <c r="C15" s="457">
        <v>65</v>
      </c>
      <c r="D15" s="459">
        <v>0</v>
      </c>
      <c r="E15" s="459">
        <v>65</v>
      </c>
    </row>
    <row r="16" spans="1:5" x14ac:dyDescent="0.15">
      <c r="A16" s="458" t="s">
        <v>31</v>
      </c>
      <c r="B16" s="459">
        <v>7</v>
      </c>
      <c r="C16" s="457">
        <v>735</v>
      </c>
      <c r="D16" s="459">
        <v>0</v>
      </c>
      <c r="E16" s="459">
        <v>735</v>
      </c>
    </row>
    <row r="17" spans="1:5" x14ac:dyDescent="0.15">
      <c r="A17" s="458" t="s">
        <v>32</v>
      </c>
      <c r="B17" s="459">
        <v>23</v>
      </c>
      <c r="C17" s="457">
        <v>1054</v>
      </c>
      <c r="D17" s="459">
        <v>51</v>
      </c>
      <c r="E17" s="459">
        <v>1003</v>
      </c>
    </row>
    <row r="18" spans="1:5" x14ac:dyDescent="0.15">
      <c r="A18" s="458" t="s">
        <v>33</v>
      </c>
      <c r="B18" s="459">
        <v>3</v>
      </c>
      <c r="C18" s="457">
        <v>90</v>
      </c>
      <c r="D18" s="459">
        <v>0</v>
      </c>
      <c r="E18" s="459">
        <v>90</v>
      </c>
    </row>
    <row r="19" spans="1:5" x14ac:dyDescent="0.15">
      <c r="A19" s="458" t="s">
        <v>34</v>
      </c>
      <c r="B19" s="459">
        <v>11</v>
      </c>
      <c r="C19" s="457">
        <v>1294</v>
      </c>
      <c r="D19" s="459">
        <v>980</v>
      </c>
      <c r="E19" s="459">
        <v>314</v>
      </c>
    </row>
    <row r="20" spans="1:5" x14ac:dyDescent="0.15">
      <c r="A20" s="458" t="s">
        <v>35</v>
      </c>
      <c r="B20" s="459">
        <v>27</v>
      </c>
      <c r="C20" s="457">
        <v>645</v>
      </c>
      <c r="D20" s="459">
        <v>0</v>
      </c>
      <c r="E20" s="459">
        <v>645</v>
      </c>
    </row>
    <row r="21" spans="1:5" x14ac:dyDescent="0.15">
      <c r="A21" s="458" t="s">
        <v>36</v>
      </c>
      <c r="B21" s="459">
        <v>5</v>
      </c>
      <c r="C21" s="457">
        <v>83</v>
      </c>
      <c r="D21" s="459">
        <v>0</v>
      </c>
      <c r="E21" s="459">
        <v>83</v>
      </c>
    </row>
    <row r="22" spans="1:5" x14ac:dyDescent="0.15">
      <c r="A22" s="458" t="s">
        <v>37</v>
      </c>
      <c r="B22" s="459">
        <v>0</v>
      </c>
      <c r="C22" s="457">
        <v>0</v>
      </c>
      <c r="D22" s="459">
        <v>0</v>
      </c>
      <c r="E22" s="459">
        <v>0</v>
      </c>
    </row>
    <row r="23" spans="1:5" x14ac:dyDescent="0.15">
      <c r="A23" s="363"/>
      <c r="B23" s="363"/>
      <c r="C23" s="363"/>
      <c r="D23" s="363"/>
      <c r="E23" s="363"/>
    </row>
    <row r="24" spans="1:5" x14ac:dyDescent="0.15">
      <c r="A24" s="460" t="s">
        <v>413</v>
      </c>
      <c r="B24" s="460"/>
      <c r="C24" s="460"/>
      <c r="D24" s="460"/>
      <c r="E24" s="460"/>
    </row>
    <row r="25" spans="1:5" s="196" customFormat="1" x14ac:dyDescent="0.15">
      <c r="A25" s="461" t="s">
        <v>414</v>
      </c>
      <c r="B25" s="462"/>
      <c r="C25" s="462"/>
      <c r="D25" s="462"/>
      <c r="E25" s="462"/>
    </row>
    <row r="26" spans="1:5" x14ac:dyDescent="0.15">
      <c r="A26" s="463" t="s">
        <v>43</v>
      </c>
      <c r="B26" s="464"/>
      <c r="C26" s="464"/>
      <c r="D26" s="464"/>
      <c r="E26" s="464"/>
    </row>
    <row r="27" spans="1:5" ht="11.25" customHeight="1" x14ac:dyDescent="0.15">
      <c r="A27" s="363" t="s">
        <v>415</v>
      </c>
      <c r="B27" s="361"/>
      <c r="C27" s="361"/>
      <c r="D27" s="361"/>
      <c r="E27" s="361"/>
    </row>
  </sheetData>
  <pageMargins left="0.7" right="0.7" top="0.75" bottom="0.75" header="0.3" footer="0.3"/>
  <pageSetup orientation="portrait"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zoomScaleNormal="100" workbookViewId="0"/>
  </sheetViews>
  <sheetFormatPr baseColWidth="10" defaultColWidth="11.42578125" defaultRowHeight="10.5" x14ac:dyDescent="0.25"/>
  <cols>
    <col min="1" max="1" width="28.5703125" style="415" customWidth="1"/>
    <col min="2" max="3" width="14.28515625" style="415" customWidth="1"/>
    <col min="4" max="4" width="11.42578125" style="415"/>
    <col min="5" max="5" width="13" style="415" customWidth="1"/>
    <col min="6" max="16384" width="11.42578125" style="415"/>
  </cols>
  <sheetData>
    <row r="2" spans="1:7" ht="11.25" x14ac:dyDescent="0.25">
      <c r="A2" s="413" t="s">
        <v>416</v>
      </c>
      <c r="B2" s="416"/>
      <c r="C2" s="416"/>
    </row>
    <row r="3" spans="1:7" ht="10.5" customHeight="1" x14ac:dyDescent="0.25"/>
    <row r="4" spans="1:7" s="467" customFormat="1" ht="15" x14ac:dyDescent="0.25">
      <c r="A4" s="465" t="s">
        <v>46</v>
      </c>
      <c r="B4" s="466" t="s">
        <v>417</v>
      </c>
      <c r="C4" s="466" t="s">
        <v>418</v>
      </c>
      <c r="E4" s="468"/>
      <c r="F4" s="468"/>
      <c r="G4" s="468"/>
    </row>
    <row r="5" spans="1:7" ht="10.5" customHeight="1" x14ac:dyDescent="0.25">
      <c r="A5" s="469" t="s">
        <v>21</v>
      </c>
      <c r="B5" s="470">
        <v>478</v>
      </c>
      <c r="C5" s="470">
        <v>88703</v>
      </c>
      <c r="E5" s="468"/>
      <c r="F5" s="468"/>
      <c r="G5" s="468"/>
    </row>
    <row r="6" spans="1:7" ht="10.5" customHeight="1" x14ac:dyDescent="0.25">
      <c r="A6" s="415" t="s">
        <v>22</v>
      </c>
      <c r="B6" s="471">
        <v>7</v>
      </c>
      <c r="C6" s="471">
        <v>1183</v>
      </c>
      <c r="E6" s="468"/>
      <c r="F6" s="468"/>
      <c r="G6" s="468"/>
    </row>
    <row r="7" spans="1:7" ht="10.5" customHeight="1" x14ac:dyDescent="0.25">
      <c r="A7" s="415" t="s">
        <v>23</v>
      </c>
      <c r="B7" s="471">
        <v>6</v>
      </c>
      <c r="C7" s="471">
        <v>1457</v>
      </c>
      <c r="E7" s="468"/>
      <c r="F7" s="468"/>
      <c r="G7" s="468"/>
    </row>
    <row r="8" spans="1:7" ht="10.5" customHeight="1" x14ac:dyDescent="0.25">
      <c r="A8" s="415" t="s">
        <v>24</v>
      </c>
      <c r="B8" s="471">
        <v>18</v>
      </c>
      <c r="C8" s="471">
        <v>3810</v>
      </c>
      <c r="E8" s="468"/>
      <c r="F8" s="468"/>
      <c r="G8" s="468"/>
    </row>
    <row r="9" spans="1:7" ht="10.5" customHeight="1" x14ac:dyDescent="0.25">
      <c r="A9" s="415" t="s">
        <v>25</v>
      </c>
      <c r="B9" s="471">
        <v>6</v>
      </c>
      <c r="C9" s="471">
        <v>1302</v>
      </c>
      <c r="E9" s="468"/>
      <c r="F9" s="468"/>
      <c r="G9" s="468"/>
    </row>
    <row r="10" spans="1:7" ht="10.5" customHeight="1" x14ac:dyDescent="0.25">
      <c r="A10" s="415" t="s">
        <v>26</v>
      </c>
      <c r="B10" s="471">
        <v>23</v>
      </c>
      <c r="C10" s="471">
        <v>4376</v>
      </c>
      <c r="E10" s="468"/>
      <c r="F10" s="468"/>
      <c r="G10" s="468"/>
    </row>
    <row r="11" spans="1:7" ht="10.5" customHeight="1" x14ac:dyDescent="0.25">
      <c r="A11" s="415" t="s">
        <v>27</v>
      </c>
      <c r="B11" s="471">
        <v>43</v>
      </c>
      <c r="C11" s="471">
        <v>7317</v>
      </c>
      <c r="E11" s="468"/>
      <c r="F11" s="468"/>
      <c r="G11" s="468"/>
    </row>
    <row r="12" spans="1:7" ht="10.5" customHeight="1" x14ac:dyDescent="0.25">
      <c r="A12" s="415" t="s">
        <v>28</v>
      </c>
      <c r="B12" s="471">
        <v>260</v>
      </c>
      <c r="C12" s="471">
        <v>48106</v>
      </c>
      <c r="E12" s="468"/>
      <c r="F12" s="468"/>
      <c r="G12" s="468"/>
    </row>
    <row r="13" spans="1:7" ht="10.5" customHeight="1" x14ac:dyDescent="0.25">
      <c r="A13" s="415" t="s">
        <v>29</v>
      </c>
      <c r="B13" s="471">
        <v>16</v>
      </c>
      <c r="C13" s="471">
        <v>3422</v>
      </c>
      <c r="E13" s="468"/>
      <c r="F13" s="468"/>
      <c r="G13" s="468"/>
    </row>
    <row r="14" spans="1:7" ht="10.5" customHeight="1" x14ac:dyDescent="0.25">
      <c r="A14" s="415" t="s">
        <v>30</v>
      </c>
      <c r="B14" s="471">
        <v>13</v>
      </c>
      <c r="C14" s="471">
        <v>2331</v>
      </c>
      <c r="E14" s="468"/>
      <c r="F14" s="468"/>
      <c r="G14" s="468"/>
    </row>
    <row r="15" spans="1:7" ht="10.5" customHeight="1" x14ac:dyDescent="0.25">
      <c r="A15" s="415" t="s">
        <v>31</v>
      </c>
      <c r="B15" s="471">
        <v>4</v>
      </c>
      <c r="C15" s="471">
        <v>504</v>
      </c>
      <c r="E15" s="468"/>
      <c r="F15" s="468"/>
      <c r="G15" s="468"/>
    </row>
    <row r="16" spans="1:7" ht="10.5" customHeight="1" x14ac:dyDescent="0.25">
      <c r="A16" s="415" t="s">
        <v>32</v>
      </c>
      <c r="B16" s="471">
        <v>35</v>
      </c>
      <c r="C16" s="471">
        <v>6932</v>
      </c>
      <c r="E16" s="468"/>
      <c r="F16" s="468"/>
      <c r="G16" s="468"/>
    </row>
    <row r="17" spans="1:7" ht="10.5" customHeight="1" x14ac:dyDescent="0.25">
      <c r="A17" s="415" t="s">
        <v>33</v>
      </c>
      <c r="B17" s="471">
        <v>17</v>
      </c>
      <c r="C17" s="471">
        <v>3581</v>
      </c>
      <c r="E17" s="468"/>
      <c r="F17" s="468"/>
      <c r="G17" s="468"/>
    </row>
    <row r="18" spans="1:7" ht="10.5" customHeight="1" x14ac:dyDescent="0.25">
      <c r="A18" s="415" t="s">
        <v>52</v>
      </c>
      <c r="B18" s="471">
        <v>5</v>
      </c>
      <c r="C18" s="471">
        <v>1000</v>
      </c>
      <c r="E18" s="468"/>
      <c r="F18" s="468"/>
      <c r="G18" s="468"/>
    </row>
    <row r="19" spans="1:7" ht="10.5" customHeight="1" x14ac:dyDescent="0.25">
      <c r="A19" s="415" t="s">
        <v>234</v>
      </c>
      <c r="B19" s="471">
        <v>18</v>
      </c>
      <c r="C19" s="471">
        <v>2448</v>
      </c>
      <c r="E19" s="468"/>
      <c r="F19" s="468"/>
      <c r="G19" s="468"/>
    </row>
    <row r="20" spans="1:7" ht="10.5" customHeight="1" x14ac:dyDescent="0.25">
      <c r="A20" s="415" t="s">
        <v>36</v>
      </c>
      <c r="B20" s="471">
        <v>0</v>
      </c>
      <c r="C20" s="471">
        <v>0</v>
      </c>
      <c r="E20" s="468"/>
      <c r="F20" s="468"/>
      <c r="G20" s="468"/>
    </row>
    <row r="21" spans="1:7" ht="10.5" customHeight="1" x14ac:dyDescent="0.25">
      <c r="A21" s="415" t="s">
        <v>37</v>
      </c>
      <c r="B21" s="471">
        <v>7</v>
      </c>
      <c r="C21" s="471">
        <v>934</v>
      </c>
      <c r="E21" s="468"/>
      <c r="F21" s="468"/>
      <c r="G21" s="468"/>
    </row>
    <row r="22" spans="1:7" x14ac:dyDescent="0.25">
      <c r="A22" s="472"/>
      <c r="B22" s="473"/>
      <c r="C22" s="473"/>
    </row>
    <row r="23" spans="1:7" ht="11.25" customHeight="1" x14ac:dyDescent="0.25">
      <c r="A23" s="415" t="s">
        <v>419</v>
      </c>
    </row>
    <row r="24" spans="1:7" x14ac:dyDescent="0.25">
      <c r="A24" s="474" t="s">
        <v>43</v>
      </c>
    </row>
    <row r="25" spans="1:7" x14ac:dyDescent="0.25">
      <c r="A25" s="422" t="s">
        <v>393</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ColWidth="11.42578125" defaultRowHeight="10.5" x14ac:dyDescent="0.15"/>
  <cols>
    <col min="1" max="1" width="64.5703125" style="55" customWidth="1"/>
    <col min="2" max="16384" width="11.42578125" style="55"/>
  </cols>
  <sheetData>
    <row r="1" spans="1:2" x14ac:dyDescent="0.15">
      <c r="A1" s="60"/>
    </row>
    <row r="2" spans="1:2" x14ac:dyDescent="0.15">
      <c r="A2" s="61" t="s">
        <v>58</v>
      </c>
      <c r="B2" s="61"/>
    </row>
    <row r="3" spans="1:2" x14ac:dyDescent="0.15">
      <c r="A3" s="62"/>
    </row>
    <row r="4" spans="1:2" ht="15" customHeight="1" x14ac:dyDescent="0.15">
      <c r="A4" s="40" t="s">
        <v>59</v>
      </c>
      <c r="B4" s="40" t="s">
        <v>60</v>
      </c>
    </row>
    <row r="5" spans="1:2" ht="11.25" x14ac:dyDescent="0.15">
      <c r="A5" s="55" t="s">
        <v>61</v>
      </c>
      <c r="B5" s="58">
        <v>66</v>
      </c>
    </row>
    <row r="6" spans="1:2" ht="11.25" x14ac:dyDescent="0.15">
      <c r="A6" s="55" t="s">
        <v>62</v>
      </c>
      <c r="B6" s="58">
        <v>300</v>
      </c>
    </row>
    <row r="7" spans="1:2" ht="11.25" x14ac:dyDescent="0.15">
      <c r="A7" s="55" t="s">
        <v>63</v>
      </c>
      <c r="B7" s="58">
        <v>1</v>
      </c>
    </row>
    <row r="8" spans="1:2" x14ac:dyDescent="0.15">
      <c r="B8" s="63"/>
    </row>
    <row r="9" spans="1:2" ht="11.25" customHeight="1" x14ac:dyDescent="0.15">
      <c r="A9" s="64" t="s">
        <v>64</v>
      </c>
      <c r="B9" s="64"/>
    </row>
    <row r="10" spans="1:2" ht="11.25" customHeight="1" x14ac:dyDescent="0.15">
      <c r="A10" s="64" t="s">
        <v>65</v>
      </c>
      <c r="B10" s="64"/>
    </row>
    <row r="11" spans="1:2" ht="11.25" customHeight="1" x14ac:dyDescent="0.15">
      <c r="A11" s="64" t="s">
        <v>66</v>
      </c>
      <c r="B11" s="64"/>
    </row>
    <row r="12" spans="1:2" ht="11.25" customHeight="1" x14ac:dyDescent="0.15">
      <c r="A12" s="53" t="s">
        <v>67</v>
      </c>
      <c r="B12" s="53"/>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workbookViewId="0"/>
  </sheetViews>
  <sheetFormatPr baseColWidth="10" defaultColWidth="11.42578125" defaultRowHeight="10.5" x14ac:dyDescent="0.15"/>
  <cols>
    <col min="1" max="1" width="21.42578125" style="217" customWidth="1"/>
    <col min="2" max="2" width="17.85546875" style="217" customWidth="1"/>
    <col min="3" max="4" width="14.28515625" style="217" customWidth="1"/>
    <col min="5" max="5" width="17.140625" style="217" customWidth="1"/>
    <col min="6" max="7" width="14.28515625" style="217" customWidth="1"/>
    <col min="8" max="8" width="16.42578125" style="217" customWidth="1"/>
    <col min="9" max="9" width="21.42578125" style="217" customWidth="1"/>
    <col min="10" max="16384" width="11.42578125" style="217"/>
  </cols>
  <sheetData>
    <row r="2" spans="1:9" s="415" customFormat="1" ht="11.25" x14ac:dyDescent="0.25">
      <c r="A2" s="413" t="s">
        <v>420</v>
      </c>
      <c r="B2" s="413"/>
      <c r="C2" s="413"/>
      <c r="D2" s="413"/>
      <c r="E2" s="413"/>
      <c r="F2" s="413"/>
      <c r="G2" s="413"/>
      <c r="H2" s="413"/>
      <c r="I2" s="413"/>
    </row>
    <row r="3" spans="1:9" ht="11.25" customHeight="1" x14ac:dyDescent="0.15">
      <c r="A3" s="475"/>
    </row>
    <row r="4" spans="1:9" s="479" customFormat="1" ht="11.25" customHeight="1" x14ac:dyDescent="0.15">
      <c r="A4" s="476"/>
      <c r="B4" s="477" t="s">
        <v>421</v>
      </c>
      <c r="C4" s="478"/>
      <c r="D4" s="478"/>
      <c r="E4" s="478"/>
      <c r="F4" s="478"/>
      <c r="G4" s="478"/>
      <c r="H4" s="478"/>
      <c r="I4" s="478"/>
    </row>
    <row r="5" spans="1:9" s="479" customFormat="1" ht="11.25" customHeight="1" x14ac:dyDescent="0.15">
      <c r="A5" s="480" t="s">
        <v>422</v>
      </c>
      <c r="B5" s="481" t="s">
        <v>410</v>
      </c>
      <c r="C5" s="482" t="s">
        <v>423</v>
      </c>
      <c r="D5" s="483"/>
      <c r="E5" s="483"/>
      <c r="F5" s="483"/>
      <c r="G5" s="483"/>
      <c r="H5" s="483"/>
      <c r="I5" s="483"/>
    </row>
    <row r="6" spans="1:9" s="479" customFormat="1" ht="11.25" customHeight="1" x14ac:dyDescent="0.15">
      <c r="A6" s="484"/>
      <c r="B6" s="485"/>
      <c r="C6" s="486" t="s">
        <v>384</v>
      </c>
      <c r="D6" s="483" t="s">
        <v>385</v>
      </c>
      <c r="E6" s="487" t="s">
        <v>424</v>
      </c>
      <c r="F6" s="483" t="s">
        <v>425</v>
      </c>
      <c r="G6" s="483" t="s">
        <v>387</v>
      </c>
      <c r="H6" s="487" t="s">
        <v>388</v>
      </c>
      <c r="I6" s="487" t="s">
        <v>389</v>
      </c>
    </row>
    <row r="7" spans="1:9" s="479" customFormat="1" ht="11.25" customHeight="1" x14ac:dyDescent="0.15">
      <c r="A7" s="488">
        <v>2017</v>
      </c>
      <c r="B7" s="489">
        <v>27569893</v>
      </c>
      <c r="C7" s="490">
        <v>308765</v>
      </c>
      <c r="D7" s="490">
        <v>87418</v>
      </c>
      <c r="E7" s="490">
        <v>113891</v>
      </c>
      <c r="F7" s="490">
        <v>25285734</v>
      </c>
      <c r="G7" s="490">
        <v>871222</v>
      </c>
      <c r="H7" s="490">
        <v>500164</v>
      </c>
      <c r="I7" s="490">
        <v>402699</v>
      </c>
    </row>
    <row r="8" spans="1:9" s="479" customFormat="1" ht="11.25" customHeight="1" x14ac:dyDescent="0.15">
      <c r="A8" s="488">
        <v>2018</v>
      </c>
      <c r="B8" s="489">
        <v>27826075</v>
      </c>
      <c r="C8" s="490">
        <v>211533</v>
      </c>
      <c r="D8" s="490">
        <v>692965</v>
      </c>
      <c r="E8" s="490">
        <v>46189</v>
      </c>
      <c r="F8" s="490">
        <v>24416197</v>
      </c>
      <c r="G8" s="490">
        <v>2312539</v>
      </c>
      <c r="H8" s="490">
        <v>55151</v>
      </c>
      <c r="I8" s="490">
        <v>91501</v>
      </c>
    </row>
    <row r="9" spans="1:9" s="479" customFormat="1" ht="11.25" customHeight="1" x14ac:dyDescent="0.15">
      <c r="A9" s="488">
        <v>2019</v>
      </c>
      <c r="B9" s="489">
        <v>29736307</v>
      </c>
      <c r="C9" s="490">
        <v>1967918</v>
      </c>
      <c r="D9" s="490">
        <v>205759</v>
      </c>
      <c r="E9" s="490">
        <v>87229</v>
      </c>
      <c r="F9" s="490">
        <v>25079945</v>
      </c>
      <c r="G9" s="490">
        <v>780085</v>
      </c>
      <c r="H9" s="490">
        <v>44632</v>
      </c>
      <c r="I9" s="490">
        <v>1570739</v>
      </c>
    </row>
    <row r="10" spans="1:9" s="479" customFormat="1" ht="11.25" customHeight="1" x14ac:dyDescent="0.15">
      <c r="A10" s="488" t="s">
        <v>426</v>
      </c>
      <c r="B10" s="489">
        <v>4517269</v>
      </c>
      <c r="C10" s="490">
        <v>281314</v>
      </c>
      <c r="D10" s="490">
        <v>353146</v>
      </c>
      <c r="E10" s="490">
        <v>394</v>
      </c>
      <c r="F10" s="490">
        <v>3356674</v>
      </c>
      <c r="G10" s="490">
        <v>374199</v>
      </c>
      <c r="H10" s="490">
        <v>11354</v>
      </c>
      <c r="I10" s="490">
        <v>140188</v>
      </c>
    </row>
    <row r="11" spans="1:9" s="479" customFormat="1" ht="11.25" customHeight="1" x14ac:dyDescent="0.15">
      <c r="A11" s="488">
        <v>2021</v>
      </c>
      <c r="B11" s="489">
        <v>6039555</v>
      </c>
      <c r="C11" s="490">
        <v>76939</v>
      </c>
      <c r="D11" s="490">
        <v>3547</v>
      </c>
      <c r="E11" s="490">
        <v>0</v>
      </c>
      <c r="F11" s="490">
        <v>5430535</v>
      </c>
      <c r="G11" s="490">
        <v>287510</v>
      </c>
      <c r="H11" s="490">
        <v>37629</v>
      </c>
      <c r="I11" s="490">
        <v>203395</v>
      </c>
    </row>
    <row r="12" spans="1:9" s="479" customFormat="1" ht="11.25" customHeight="1" x14ac:dyDescent="0.15">
      <c r="A12" s="491"/>
      <c r="B12" s="492"/>
      <c r="C12" s="493"/>
      <c r="D12" s="493"/>
      <c r="E12" s="493"/>
      <c r="F12" s="493"/>
      <c r="G12" s="493"/>
      <c r="H12" s="493"/>
      <c r="I12" s="494"/>
    </row>
    <row r="13" spans="1:9" s="479" customFormat="1" ht="11.25" customHeight="1" x14ac:dyDescent="0.15">
      <c r="A13" s="447" t="s">
        <v>406</v>
      </c>
      <c r="B13" s="492"/>
      <c r="C13" s="493"/>
      <c r="D13" s="493"/>
      <c r="E13" s="493"/>
      <c r="F13" s="493"/>
      <c r="G13" s="493"/>
      <c r="H13" s="493"/>
      <c r="I13" s="494"/>
    </row>
    <row r="14" spans="1:9" s="479" customFormat="1" ht="11.25" customHeight="1" x14ac:dyDescent="0.15">
      <c r="A14" s="495" t="s">
        <v>427</v>
      </c>
      <c r="B14" s="422"/>
      <c r="C14" s="422"/>
      <c r="D14" s="422"/>
      <c r="E14" s="422"/>
      <c r="F14" s="422"/>
      <c r="G14" s="422"/>
      <c r="H14" s="422"/>
      <c r="I14" s="422"/>
    </row>
    <row r="15" spans="1:9" s="450" customFormat="1" ht="11.25" customHeight="1" x14ac:dyDescent="0.25">
      <c r="A15" s="422" t="s">
        <v>392</v>
      </c>
      <c r="B15" s="422"/>
      <c r="C15" s="422"/>
      <c r="D15" s="422"/>
      <c r="E15" s="422"/>
      <c r="F15" s="422"/>
      <c r="G15" s="422"/>
      <c r="H15" s="422"/>
      <c r="I15" s="422"/>
    </row>
    <row r="16" spans="1:9" s="450" customFormat="1" ht="11.25" customHeight="1" x14ac:dyDescent="0.25">
      <c r="A16" s="422" t="s">
        <v>428</v>
      </c>
      <c r="B16" s="422"/>
      <c r="C16" s="422"/>
      <c r="D16" s="422"/>
      <c r="E16" s="422"/>
      <c r="F16" s="422"/>
      <c r="G16" s="422"/>
      <c r="H16" s="422"/>
      <c r="I16" s="422"/>
    </row>
    <row r="17" spans="1:9" s="3" customFormat="1" x14ac:dyDescent="0.15">
      <c r="A17" s="496" t="s">
        <v>429</v>
      </c>
    </row>
    <row r="18" spans="1:9" s="3" customFormat="1" x14ac:dyDescent="0.15">
      <c r="A18" s="497" t="s">
        <v>43</v>
      </c>
    </row>
    <row r="19" spans="1:9" s="450" customFormat="1" ht="11.25" customHeight="1" x14ac:dyDescent="0.25">
      <c r="A19" s="422" t="s">
        <v>393</v>
      </c>
      <c r="B19" s="422"/>
      <c r="C19" s="422"/>
      <c r="D19" s="422"/>
      <c r="E19" s="422"/>
      <c r="F19" s="422"/>
      <c r="G19" s="422"/>
      <c r="H19" s="422"/>
      <c r="I19" s="422"/>
    </row>
  </sheetData>
  <pageMargins left="0.7" right="0.7" top="0.75" bottom="0.75" header="0.3" footer="0.3"/>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workbookViewId="0"/>
  </sheetViews>
  <sheetFormatPr baseColWidth="10" defaultColWidth="11.42578125" defaultRowHeight="10.5" x14ac:dyDescent="0.25"/>
  <cols>
    <col min="1" max="1" width="21.42578125" style="450" customWidth="1"/>
    <col min="2" max="2" width="17.85546875" style="450" customWidth="1"/>
    <col min="3" max="6" width="14.28515625" style="450" customWidth="1"/>
    <col min="7" max="7" width="15.7109375" style="450" customWidth="1"/>
    <col min="8" max="8" width="21.42578125" style="450" customWidth="1"/>
    <col min="9" max="16384" width="11.42578125" style="450"/>
  </cols>
  <sheetData>
    <row r="2" spans="1:8" ht="11.25" x14ac:dyDescent="0.25">
      <c r="A2" s="413" t="s">
        <v>430</v>
      </c>
      <c r="B2" s="413"/>
      <c r="C2" s="413"/>
      <c r="D2" s="413"/>
      <c r="E2" s="413"/>
      <c r="F2" s="413"/>
      <c r="G2" s="413"/>
      <c r="H2" s="413"/>
    </row>
    <row r="3" spans="1:8" x14ac:dyDescent="0.25">
      <c r="A3" s="498"/>
    </row>
    <row r="4" spans="1:8" ht="11.25" customHeight="1" x14ac:dyDescent="0.25">
      <c r="A4" s="499"/>
      <c r="B4" s="500" t="s">
        <v>421</v>
      </c>
      <c r="C4" s="501"/>
      <c r="D4" s="501"/>
      <c r="E4" s="501"/>
      <c r="F4" s="501"/>
      <c r="G4" s="501"/>
      <c r="H4" s="501"/>
    </row>
    <row r="5" spans="1:8" ht="11.25" customHeight="1" x14ac:dyDescent="0.25">
      <c r="A5" s="502" t="s">
        <v>46</v>
      </c>
      <c r="B5" s="503" t="s">
        <v>383</v>
      </c>
      <c r="C5" s="504" t="s">
        <v>431</v>
      </c>
      <c r="D5" s="505"/>
      <c r="E5" s="505"/>
      <c r="F5" s="505"/>
      <c r="G5" s="505"/>
      <c r="H5" s="505"/>
    </row>
    <row r="6" spans="1:8" ht="11.25" customHeight="1" x14ac:dyDescent="0.25">
      <c r="A6" s="506"/>
      <c r="B6" s="507"/>
      <c r="C6" s="508" t="s">
        <v>384</v>
      </c>
      <c r="D6" s="509" t="s">
        <v>385</v>
      </c>
      <c r="E6" s="509" t="s">
        <v>425</v>
      </c>
      <c r="F6" s="509" t="s">
        <v>387</v>
      </c>
      <c r="G6" s="510" t="s">
        <v>388</v>
      </c>
      <c r="H6" s="510" t="s">
        <v>389</v>
      </c>
    </row>
    <row r="7" spans="1:8" ht="10.5" customHeight="1" x14ac:dyDescent="0.15">
      <c r="A7" s="498" t="s">
        <v>21</v>
      </c>
      <c r="B7" s="511">
        <v>6039555</v>
      </c>
      <c r="C7" s="511">
        <v>76939</v>
      </c>
      <c r="D7" s="511">
        <v>3547</v>
      </c>
      <c r="E7" s="511">
        <v>5430535</v>
      </c>
      <c r="F7" s="511">
        <v>287510</v>
      </c>
      <c r="G7" s="511">
        <v>37629</v>
      </c>
      <c r="H7" s="511">
        <v>203395</v>
      </c>
    </row>
    <row r="8" spans="1:8" ht="10.5" customHeight="1" x14ac:dyDescent="0.15">
      <c r="A8" s="450" t="s">
        <v>22</v>
      </c>
      <c r="B8" s="512">
        <v>122067</v>
      </c>
      <c r="C8" s="490">
        <v>2073</v>
      </c>
      <c r="D8" s="490">
        <v>0</v>
      </c>
      <c r="E8" s="490">
        <v>109270</v>
      </c>
      <c r="F8" s="490">
        <v>4901</v>
      </c>
      <c r="G8" s="490">
        <v>2240</v>
      </c>
      <c r="H8" s="490">
        <v>3583</v>
      </c>
    </row>
    <row r="9" spans="1:8" ht="10.5" customHeight="1" x14ac:dyDescent="0.15">
      <c r="A9" s="450" t="s">
        <v>23</v>
      </c>
      <c r="B9" s="512">
        <v>134118</v>
      </c>
      <c r="C9" s="490">
        <v>1485</v>
      </c>
      <c r="D9" s="490">
        <v>0</v>
      </c>
      <c r="E9" s="490">
        <v>122515</v>
      </c>
      <c r="F9" s="490">
        <v>4548</v>
      </c>
      <c r="G9" s="490">
        <v>968</v>
      </c>
      <c r="H9" s="490">
        <v>4602</v>
      </c>
    </row>
    <row r="10" spans="1:8" ht="10.5" customHeight="1" x14ac:dyDescent="0.15">
      <c r="A10" s="450" t="s">
        <v>24</v>
      </c>
      <c r="B10" s="512">
        <v>272803</v>
      </c>
      <c r="C10" s="490">
        <v>3071</v>
      </c>
      <c r="D10" s="490">
        <v>104</v>
      </c>
      <c r="E10" s="490">
        <v>252814</v>
      </c>
      <c r="F10" s="490">
        <v>8366</v>
      </c>
      <c r="G10" s="490">
        <v>1107</v>
      </c>
      <c r="H10" s="490">
        <v>7341</v>
      </c>
    </row>
    <row r="11" spans="1:8" ht="10.5" customHeight="1" x14ac:dyDescent="0.15">
      <c r="A11" s="450" t="s">
        <v>25</v>
      </c>
      <c r="B11" s="512">
        <v>51085</v>
      </c>
      <c r="C11" s="490">
        <v>638</v>
      </c>
      <c r="D11" s="490">
        <v>0</v>
      </c>
      <c r="E11" s="490">
        <v>46958</v>
      </c>
      <c r="F11" s="490">
        <v>1064</v>
      </c>
      <c r="G11" s="490">
        <v>0</v>
      </c>
      <c r="H11" s="490">
        <v>2425</v>
      </c>
    </row>
    <row r="12" spans="1:8" ht="10.5" customHeight="1" x14ac:dyDescent="0.15">
      <c r="A12" s="450" t="s">
        <v>26</v>
      </c>
      <c r="B12" s="512">
        <v>236205</v>
      </c>
      <c r="C12" s="490">
        <v>3790</v>
      </c>
      <c r="D12" s="490">
        <v>0</v>
      </c>
      <c r="E12" s="490">
        <v>212980</v>
      </c>
      <c r="F12" s="490">
        <v>10078</v>
      </c>
      <c r="G12" s="490">
        <v>2135</v>
      </c>
      <c r="H12" s="490">
        <v>7222</v>
      </c>
    </row>
    <row r="13" spans="1:8" ht="10.5" customHeight="1" x14ac:dyDescent="0.15">
      <c r="A13" s="450" t="s">
        <v>27</v>
      </c>
      <c r="B13" s="512">
        <v>474204</v>
      </c>
      <c r="C13" s="490">
        <v>5894</v>
      </c>
      <c r="D13" s="490">
        <v>0</v>
      </c>
      <c r="E13" s="490">
        <v>428009</v>
      </c>
      <c r="F13" s="490">
        <v>20228</v>
      </c>
      <c r="G13" s="490">
        <v>1877</v>
      </c>
      <c r="H13" s="490">
        <v>18196</v>
      </c>
    </row>
    <row r="14" spans="1:8" ht="10.5" customHeight="1" x14ac:dyDescent="0.15">
      <c r="A14" s="450" t="s">
        <v>28</v>
      </c>
      <c r="B14" s="512">
        <v>3133181</v>
      </c>
      <c r="C14" s="490">
        <v>43358</v>
      </c>
      <c r="D14" s="490">
        <v>3178</v>
      </c>
      <c r="E14" s="490">
        <v>2795089</v>
      </c>
      <c r="F14" s="490">
        <v>169091</v>
      </c>
      <c r="G14" s="490">
        <v>21609</v>
      </c>
      <c r="H14" s="490">
        <v>100856</v>
      </c>
    </row>
    <row r="15" spans="1:8" ht="10.5" customHeight="1" x14ac:dyDescent="0.15">
      <c r="A15" s="450" t="s">
        <v>29</v>
      </c>
      <c r="B15" s="512">
        <v>242061</v>
      </c>
      <c r="C15" s="490">
        <v>3336</v>
      </c>
      <c r="D15" s="490">
        <v>0</v>
      </c>
      <c r="E15" s="490">
        <v>223147</v>
      </c>
      <c r="F15" s="490">
        <v>6327</v>
      </c>
      <c r="G15" s="490">
        <v>431</v>
      </c>
      <c r="H15" s="490">
        <v>8820</v>
      </c>
    </row>
    <row r="16" spans="1:8" ht="10.5" customHeight="1" x14ac:dyDescent="0.15">
      <c r="A16" s="450" t="s">
        <v>30</v>
      </c>
      <c r="B16" s="512">
        <v>210540</v>
      </c>
      <c r="C16" s="490">
        <v>1080</v>
      </c>
      <c r="D16" s="490">
        <v>0</v>
      </c>
      <c r="E16" s="490">
        <v>194508</v>
      </c>
      <c r="F16" s="490">
        <v>7396</v>
      </c>
      <c r="G16" s="490">
        <v>274</v>
      </c>
      <c r="H16" s="490">
        <v>7282</v>
      </c>
    </row>
    <row r="17" spans="1:8" ht="10.5" customHeight="1" x14ac:dyDescent="0.15">
      <c r="A17" s="450" t="s">
        <v>31</v>
      </c>
      <c r="B17" s="512">
        <v>88841</v>
      </c>
      <c r="C17" s="490">
        <v>300</v>
      </c>
      <c r="D17" s="490">
        <v>0</v>
      </c>
      <c r="E17" s="490">
        <v>82297</v>
      </c>
      <c r="F17" s="490">
        <v>2561</v>
      </c>
      <c r="G17" s="490">
        <v>51</v>
      </c>
      <c r="H17" s="490">
        <v>3632</v>
      </c>
    </row>
    <row r="18" spans="1:8" ht="10.5" customHeight="1" x14ac:dyDescent="0.15">
      <c r="A18" s="450" t="s">
        <v>32</v>
      </c>
      <c r="B18" s="512">
        <v>517353</v>
      </c>
      <c r="C18" s="490">
        <v>7403</v>
      </c>
      <c r="D18" s="490">
        <v>145</v>
      </c>
      <c r="E18" s="490">
        <v>463981</v>
      </c>
      <c r="F18" s="490">
        <v>25374</v>
      </c>
      <c r="G18" s="490">
        <v>4065</v>
      </c>
      <c r="H18" s="490">
        <v>16385</v>
      </c>
    </row>
    <row r="19" spans="1:8" ht="10.5" customHeight="1" x14ac:dyDescent="0.15">
      <c r="A19" s="450" t="s">
        <v>33</v>
      </c>
      <c r="B19" s="512">
        <v>210145</v>
      </c>
      <c r="C19" s="490">
        <v>1433</v>
      </c>
      <c r="D19" s="490">
        <v>120</v>
      </c>
      <c r="E19" s="490">
        <v>189146</v>
      </c>
      <c r="F19" s="490">
        <v>10483</v>
      </c>
      <c r="G19" s="490">
        <v>823</v>
      </c>
      <c r="H19" s="490">
        <v>8140</v>
      </c>
    </row>
    <row r="20" spans="1:8" ht="10.5" customHeight="1" x14ac:dyDescent="0.15">
      <c r="A20" s="450" t="s">
        <v>52</v>
      </c>
      <c r="B20" s="512">
        <v>70143</v>
      </c>
      <c r="C20" s="490"/>
      <c r="D20" s="490">
        <v>0</v>
      </c>
      <c r="E20" s="490">
        <v>64633</v>
      </c>
      <c r="F20" s="490">
        <v>2061</v>
      </c>
      <c r="G20" s="490">
        <v>0</v>
      </c>
      <c r="H20" s="490">
        <v>3449</v>
      </c>
    </row>
    <row r="21" spans="1:8" ht="10.5" customHeight="1" x14ac:dyDescent="0.15">
      <c r="A21" s="450" t="s">
        <v>234</v>
      </c>
      <c r="B21" s="512">
        <v>192091</v>
      </c>
      <c r="C21" s="490">
        <v>1261</v>
      </c>
      <c r="D21" s="490">
        <v>0</v>
      </c>
      <c r="E21" s="490">
        <v>172018</v>
      </c>
      <c r="F21" s="490">
        <v>9117</v>
      </c>
      <c r="G21" s="490">
        <v>1445</v>
      </c>
      <c r="H21" s="490">
        <v>8250</v>
      </c>
    </row>
    <row r="22" spans="1:8" ht="10.5" customHeight="1" x14ac:dyDescent="0.15">
      <c r="A22" s="450" t="s">
        <v>36</v>
      </c>
      <c r="B22" s="512">
        <v>0</v>
      </c>
      <c r="C22" s="490">
        <v>0</v>
      </c>
      <c r="D22" s="490">
        <v>0</v>
      </c>
      <c r="E22" s="490">
        <v>0</v>
      </c>
      <c r="F22" s="490">
        <v>0</v>
      </c>
      <c r="G22" s="490">
        <v>0</v>
      </c>
      <c r="H22" s="490">
        <v>0</v>
      </c>
    </row>
    <row r="23" spans="1:8" ht="10.5" customHeight="1" x14ac:dyDescent="0.15">
      <c r="A23" s="450" t="s">
        <v>37</v>
      </c>
      <c r="B23" s="512">
        <v>84718</v>
      </c>
      <c r="C23" s="490">
        <v>1817</v>
      </c>
      <c r="D23" s="490">
        <v>0</v>
      </c>
      <c r="E23" s="490">
        <v>73170</v>
      </c>
      <c r="F23" s="490">
        <v>5915</v>
      </c>
      <c r="G23" s="490">
        <v>604</v>
      </c>
      <c r="H23" s="490">
        <v>3212</v>
      </c>
    </row>
    <row r="24" spans="1:8" ht="11.25" customHeight="1" x14ac:dyDescent="0.25">
      <c r="B24" s="513"/>
      <c r="C24" s="513"/>
      <c r="D24" s="513"/>
      <c r="E24" s="513"/>
      <c r="F24" s="513"/>
      <c r="G24" s="513"/>
      <c r="H24" s="513"/>
    </row>
    <row r="25" spans="1:8" s="3" customFormat="1" ht="11.25" customHeight="1" x14ac:dyDescent="0.15">
      <c r="A25" s="447" t="s">
        <v>406</v>
      </c>
    </row>
    <row r="26" spans="1:8" ht="11.25" customHeight="1" x14ac:dyDescent="0.25">
      <c r="A26" s="495" t="s">
        <v>427</v>
      </c>
      <c r="B26" s="495"/>
      <c r="C26" s="495"/>
      <c r="D26" s="495"/>
      <c r="E26" s="495"/>
      <c r="F26" s="495"/>
      <c r="G26" s="495"/>
      <c r="H26" s="495"/>
    </row>
    <row r="27" spans="1:8" ht="11.25" customHeight="1" x14ac:dyDescent="0.25">
      <c r="A27" s="495" t="s">
        <v>392</v>
      </c>
      <c r="B27" s="495"/>
      <c r="C27" s="495"/>
      <c r="D27" s="495"/>
      <c r="E27" s="495"/>
      <c r="F27" s="495"/>
      <c r="G27" s="495"/>
      <c r="H27" s="495"/>
    </row>
    <row r="28" spans="1:8" ht="11.25" customHeight="1" x14ac:dyDescent="0.25">
      <c r="A28" s="497" t="s">
        <v>43</v>
      </c>
      <c r="B28" s="495"/>
      <c r="C28" s="495"/>
      <c r="D28" s="495"/>
      <c r="E28" s="495"/>
      <c r="F28" s="495"/>
      <c r="G28" s="495"/>
      <c r="H28" s="495"/>
    </row>
    <row r="29" spans="1:8" ht="11.25" customHeight="1" x14ac:dyDescent="0.25">
      <c r="A29" s="422" t="s">
        <v>393</v>
      </c>
      <c r="B29" s="495"/>
      <c r="C29" s="495"/>
      <c r="D29" s="495"/>
      <c r="E29" s="495"/>
      <c r="F29" s="495"/>
      <c r="G29" s="495"/>
      <c r="H29" s="495"/>
    </row>
  </sheetData>
  <pageMargins left="0.7" right="0.7" top="0.75" bottom="0.75" header="0.3" footer="0.3"/>
  <pageSetup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workbookViewId="0"/>
  </sheetViews>
  <sheetFormatPr baseColWidth="10" defaultColWidth="11.42578125" defaultRowHeight="10.5" x14ac:dyDescent="0.25"/>
  <cols>
    <col min="1" max="1" width="21.42578125" style="415" customWidth="1"/>
    <col min="2" max="6" width="17.85546875" style="415" customWidth="1"/>
    <col min="7" max="7" width="16.140625" style="415" bestFit="1" customWidth="1"/>
    <col min="8" max="16384" width="11.42578125" style="415"/>
  </cols>
  <sheetData>
    <row r="2" spans="1:10" ht="11.25" x14ac:dyDescent="0.25">
      <c r="A2" s="413" t="s">
        <v>432</v>
      </c>
      <c r="B2" s="413"/>
      <c r="C2" s="413"/>
      <c r="D2" s="413"/>
      <c r="E2" s="413"/>
      <c r="F2" s="413"/>
    </row>
    <row r="3" spans="1:10" x14ac:dyDescent="0.25">
      <c r="A3" s="416"/>
    </row>
    <row r="4" spans="1:10" ht="11.25" customHeight="1" x14ac:dyDescent="0.25">
      <c r="A4" s="499"/>
      <c r="B4" s="514" t="s">
        <v>421</v>
      </c>
      <c r="C4" s="515"/>
      <c r="D4" s="515"/>
      <c r="E4" s="515"/>
      <c r="F4" s="515"/>
      <c r="G4" s="516"/>
    </row>
    <row r="5" spans="1:10" ht="11.25" x14ac:dyDescent="0.25">
      <c r="A5" s="502" t="s">
        <v>46</v>
      </c>
      <c r="B5" s="517" t="s">
        <v>433</v>
      </c>
      <c r="C5" s="517"/>
      <c r="D5" s="517"/>
      <c r="E5" s="517"/>
      <c r="F5" s="517"/>
      <c r="G5" s="516"/>
    </row>
    <row r="6" spans="1:10" ht="22.7" customHeight="1" x14ac:dyDescent="0.25">
      <c r="A6" s="506"/>
      <c r="B6" s="518" t="s">
        <v>383</v>
      </c>
      <c r="C6" s="518" t="s">
        <v>434</v>
      </c>
      <c r="D6" s="518" t="s">
        <v>435</v>
      </c>
      <c r="E6" s="518" t="s">
        <v>436</v>
      </c>
      <c r="F6" s="518" t="s">
        <v>437</v>
      </c>
      <c r="G6" s="518" t="s">
        <v>438</v>
      </c>
    </row>
    <row r="7" spans="1:10" x14ac:dyDescent="0.25">
      <c r="A7" s="416" t="s">
        <v>21</v>
      </c>
      <c r="B7" s="519">
        <v>6039555</v>
      </c>
      <c r="C7" s="519">
        <v>0</v>
      </c>
      <c r="D7" s="519">
        <v>2102920</v>
      </c>
      <c r="E7" s="519">
        <v>124548</v>
      </c>
      <c r="F7" s="519">
        <v>3812087</v>
      </c>
      <c r="G7" s="519">
        <v>0</v>
      </c>
      <c r="J7" s="419"/>
    </row>
    <row r="8" spans="1:10" s="2" customFormat="1" x14ac:dyDescent="0.25">
      <c r="A8" s="2" t="s">
        <v>22</v>
      </c>
      <c r="B8" s="519">
        <v>122067</v>
      </c>
      <c r="C8" s="520">
        <v>0</v>
      </c>
      <c r="D8" s="520">
        <v>45250</v>
      </c>
      <c r="E8" s="520">
        <v>2031</v>
      </c>
      <c r="F8" s="520">
        <v>74786</v>
      </c>
      <c r="G8" s="520">
        <v>0</v>
      </c>
      <c r="J8" s="419"/>
    </row>
    <row r="9" spans="1:10" x14ac:dyDescent="0.25">
      <c r="A9" s="415" t="s">
        <v>23</v>
      </c>
      <c r="B9" s="519">
        <v>134118</v>
      </c>
      <c r="C9" s="520">
        <v>0</v>
      </c>
      <c r="D9" s="520">
        <v>41460</v>
      </c>
      <c r="E9" s="520">
        <v>2570</v>
      </c>
      <c r="F9" s="520">
        <v>90088</v>
      </c>
      <c r="G9" s="520">
        <v>0</v>
      </c>
      <c r="J9" s="419"/>
    </row>
    <row r="10" spans="1:10" x14ac:dyDescent="0.25">
      <c r="A10" s="415" t="s">
        <v>24</v>
      </c>
      <c r="B10" s="519">
        <v>272803</v>
      </c>
      <c r="C10" s="520">
        <v>0</v>
      </c>
      <c r="D10" s="520">
        <v>90856</v>
      </c>
      <c r="E10" s="520">
        <v>9793</v>
      </c>
      <c r="F10" s="520">
        <v>172154</v>
      </c>
      <c r="G10" s="520">
        <v>0</v>
      </c>
      <c r="J10" s="419"/>
    </row>
    <row r="11" spans="1:10" x14ac:dyDescent="0.25">
      <c r="A11" s="415" t="s">
        <v>25</v>
      </c>
      <c r="B11" s="519">
        <v>51085</v>
      </c>
      <c r="C11" s="520">
        <v>0</v>
      </c>
      <c r="D11" s="520">
        <v>17146</v>
      </c>
      <c r="E11" s="520">
        <v>1057</v>
      </c>
      <c r="F11" s="520">
        <v>32882</v>
      </c>
      <c r="G11" s="520">
        <v>0</v>
      </c>
      <c r="J11" s="419"/>
    </row>
    <row r="12" spans="1:10" x14ac:dyDescent="0.25">
      <c r="A12" s="415" t="s">
        <v>26</v>
      </c>
      <c r="B12" s="519">
        <v>236205</v>
      </c>
      <c r="C12" s="520">
        <v>0</v>
      </c>
      <c r="D12" s="520">
        <v>77471</v>
      </c>
      <c r="E12" s="520">
        <v>3229</v>
      </c>
      <c r="F12" s="520">
        <v>155505</v>
      </c>
      <c r="G12" s="520">
        <v>0</v>
      </c>
      <c r="J12" s="419"/>
    </row>
    <row r="13" spans="1:10" x14ac:dyDescent="0.25">
      <c r="A13" s="415" t="s">
        <v>27</v>
      </c>
      <c r="B13" s="519">
        <v>474204</v>
      </c>
      <c r="C13" s="520">
        <v>0</v>
      </c>
      <c r="D13" s="520">
        <v>158604</v>
      </c>
      <c r="E13" s="520">
        <v>8901</v>
      </c>
      <c r="F13" s="520">
        <v>306699</v>
      </c>
      <c r="G13" s="520">
        <v>0</v>
      </c>
      <c r="J13" s="419"/>
    </row>
    <row r="14" spans="1:10" s="2" customFormat="1" x14ac:dyDescent="0.25">
      <c r="A14" s="2" t="s">
        <v>28</v>
      </c>
      <c r="B14" s="519">
        <v>3133181</v>
      </c>
      <c r="C14" s="520">
        <v>0</v>
      </c>
      <c r="D14" s="520">
        <v>1089595</v>
      </c>
      <c r="E14" s="520">
        <v>57212</v>
      </c>
      <c r="F14" s="520">
        <v>1986374</v>
      </c>
      <c r="G14" s="520">
        <v>0</v>
      </c>
      <c r="J14" s="419"/>
    </row>
    <row r="15" spans="1:10" s="2" customFormat="1" x14ac:dyDescent="0.25">
      <c r="A15" s="2" t="s">
        <v>29</v>
      </c>
      <c r="B15" s="519">
        <v>242061</v>
      </c>
      <c r="C15" s="520">
        <v>0</v>
      </c>
      <c r="D15" s="520">
        <v>83460</v>
      </c>
      <c r="E15" s="520">
        <v>5435</v>
      </c>
      <c r="F15" s="520">
        <v>153166</v>
      </c>
      <c r="G15" s="520">
        <v>0</v>
      </c>
      <c r="J15" s="419"/>
    </row>
    <row r="16" spans="1:10" x14ac:dyDescent="0.25">
      <c r="A16" s="415" t="s">
        <v>30</v>
      </c>
      <c r="B16" s="519">
        <v>210540</v>
      </c>
      <c r="C16" s="520">
        <v>0</v>
      </c>
      <c r="D16" s="520">
        <v>73584</v>
      </c>
      <c r="E16" s="520">
        <v>5139</v>
      </c>
      <c r="F16" s="520">
        <v>131817</v>
      </c>
      <c r="G16" s="520">
        <v>0</v>
      </c>
      <c r="J16" s="419"/>
    </row>
    <row r="17" spans="1:10" s="2" customFormat="1" x14ac:dyDescent="0.25">
      <c r="A17" s="2" t="s">
        <v>31</v>
      </c>
      <c r="B17" s="519">
        <v>88841</v>
      </c>
      <c r="C17" s="520">
        <v>0</v>
      </c>
      <c r="D17" s="520">
        <v>32111</v>
      </c>
      <c r="E17" s="520">
        <v>1153</v>
      </c>
      <c r="F17" s="520">
        <v>55577</v>
      </c>
      <c r="G17" s="520">
        <v>0</v>
      </c>
      <c r="J17" s="419"/>
    </row>
    <row r="18" spans="1:10" x14ac:dyDescent="0.25">
      <c r="A18" s="415" t="s">
        <v>32</v>
      </c>
      <c r="B18" s="519">
        <v>517353</v>
      </c>
      <c r="C18" s="520">
        <v>0</v>
      </c>
      <c r="D18" s="520">
        <v>196716</v>
      </c>
      <c r="E18" s="520">
        <v>11457</v>
      </c>
      <c r="F18" s="520">
        <v>309180</v>
      </c>
      <c r="G18" s="520">
        <v>0</v>
      </c>
      <c r="J18" s="419"/>
    </row>
    <row r="19" spans="1:10" x14ac:dyDescent="0.25">
      <c r="A19" s="415" t="s">
        <v>33</v>
      </c>
      <c r="B19" s="519">
        <v>210145</v>
      </c>
      <c r="C19" s="520">
        <v>0</v>
      </c>
      <c r="D19" s="520">
        <v>67416</v>
      </c>
      <c r="E19" s="520">
        <v>5285</v>
      </c>
      <c r="F19" s="520">
        <v>137444</v>
      </c>
      <c r="G19" s="520">
        <v>0</v>
      </c>
      <c r="J19" s="419"/>
    </row>
    <row r="20" spans="1:10" x14ac:dyDescent="0.25">
      <c r="A20" s="415" t="s">
        <v>52</v>
      </c>
      <c r="B20" s="519">
        <v>70143</v>
      </c>
      <c r="C20" s="520">
        <v>0</v>
      </c>
      <c r="D20" s="520">
        <v>25733</v>
      </c>
      <c r="E20" s="520">
        <v>2928</v>
      </c>
      <c r="F20" s="520">
        <v>41482</v>
      </c>
      <c r="G20" s="520">
        <v>0</v>
      </c>
      <c r="J20" s="419"/>
    </row>
    <row r="21" spans="1:10" x14ac:dyDescent="0.25">
      <c r="A21" s="415" t="s">
        <v>234</v>
      </c>
      <c r="B21" s="519">
        <v>192091</v>
      </c>
      <c r="C21" s="520">
        <v>0</v>
      </c>
      <c r="D21" s="520">
        <v>76120</v>
      </c>
      <c r="E21" s="520">
        <v>4402</v>
      </c>
      <c r="F21" s="520">
        <v>111569</v>
      </c>
      <c r="G21" s="520">
        <v>0</v>
      </c>
      <c r="J21" s="419"/>
    </row>
    <row r="22" spans="1:10" x14ac:dyDescent="0.25">
      <c r="A22" s="415" t="s">
        <v>36</v>
      </c>
      <c r="B22" s="519">
        <v>0</v>
      </c>
      <c r="C22" s="520">
        <v>0</v>
      </c>
      <c r="D22" s="520">
        <v>0</v>
      </c>
      <c r="E22" s="520">
        <v>0</v>
      </c>
      <c r="F22" s="520">
        <v>0</v>
      </c>
      <c r="G22" s="520">
        <v>0</v>
      </c>
      <c r="J22" s="419"/>
    </row>
    <row r="23" spans="1:10" x14ac:dyDescent="0.25">
      <c r="A23" s="415" t="s">
        <v>37</v>
      </c>
      <c r="B23" s="519">
        <v>84718</v>
      </c>
      <c r="C23" s="520">
        <v>0</v>
      </c>
      <c r="D23" s="520">
        <v>27398</v>
      </c>
      <c r="E23" s="520">
        <v>3956</v>
      </c>
      <c r="F23" s="520">
        <v>53364</v>
      </c>
      <c r="G23" s="520">
        <v>0</v>
      </c>
      <c r="J23" s="419"/>
    </row>
    <row r="24" spans="1:10" x14ac:dyDescent="0.25">
      <c r="B24" s="521"/>
      <c r="C24" s="521"/>
      <c r="D24" s="521"/>
      <c r="E24" s="521"/>
      <c r="F24" s="521"/>
    </row>
    <row r="25" spans="1:10" ht="11.25" customHeight="1" x14ac:dyDescent="0.25">
      <c r="A25" s="447" t="s">
        <v>406</v>
      </c>
    </row>
    <row r="26" spans="1:10" ht="11.25" customHeight="1" x14ac:dyDescent="0.25">
      <c r="A26" s="415" t="s">
        <v>427</v>
      </c>
      <c r="B26" s="422"/>
      <c r="C26" s="422"/>
      <c r="D26" s="422"/>
      <c r="E26" s="422"/>
      <c r="F26" s="422"/>
      <c r="G26" s="423"/>
      <c r="H26" s="423"/>
    </row>
    <row r="27" spans="1:10" s="450" customFormat="1" ht="11.25" customHeight="1" x14ac:dyDescent="0.25">
      <c r="A27" s="522" t="s">
        <v>439</v>
      </c>
      <c r="B27" s="422"/>
      <c r="C27" s="422"/>
      <c r="D27" s="422"/>
      <c r="E27" s="422"/>
      <c r="F27" s="422"/>
    </row>
    <row r="28" spans="1:10" s="450" customFormat="1" ht="11.25" customHeight="1" x14ac:dyDescent="0.25">
      <c r="A28" s="523" t="s">
        <v>43</v>
      </c>
      <c r="B28" s="422"/>
      <c r="C28" s="422"/>
      <c r="D28" s="422"/>
      <c r="E28" s="422"/>
      <c r="F28" s="422"/>
    </row>
    <row r="29" spans="1:10" s="450" customFormat="1" ht="11.25" customHeight="1" x14ac:dyDescent="0.25">
      <c r="A29" s="422" t="s">
        <v>393</v>
      </c>
      <c r="B29" s="422"/>
      <c r="C29" s="422"/>
      <c r="D29" s="422"/>
      <c r="E29" s="422"/>
      <c r="F29" s="422"/>
    </row>
  </sheetData>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SheetLayoutView="150" workbookViewId="0"/>
  </sheetViews>
  <sheetFormatPr baseColWidth="10" defaultColWidth="11.42578125" defaultRowHeight="10.5" x14ac:dyDescent="0.15"/>
  <cols>
    <col min="1" max="2" width="16.140625" style="479" customWidth="1"/>
    <col min="3" max="3" width="13" style="479" customWidth="1"/>
    <col min="4" max="15" width="11.85546875" style="479" customWidth="1"/>
    <col min="16" max="16" width="10.5703125" style="479" customWidth="1"/>
    <col min="17" max="16384" width="11.42578125" style="479"/>
  </cols>
  <sheetData>
    <row r="1" spans="1:15" x14ac:dyDescent="0.15">
      <c r="A1" s="524"/>
      <c r="B1" s="524"/>
    </row>
    <row r="2" spans="1:15" s="527" customFormat="1" ht="11.25" x14ac:dyDescent="0.25">
      <c r="A2" s="525" t="s">
        <v>440</v>
      </c>
      <c r="B2" s="525"/>
      <c r="C2" s="525"/>
      <c r="D2" s="525"/>
      <c r="E2" s="525"/>
      <c r="F2" s="525"/>
      <c r="G2" s="525"/>
      <c r="H2" s="525"/>
      <c r="I2" s="525"/>
      <c r="J2" s="525"/>
      <c r="K2" s="525"/>
      <c r="L2" s="525"/>
      <c r="M2" s="525"/>
      <c r="N2" s="525"/>
      <c r="O2" s="526"/>
    </row>
    <row r="3" spans="1:15" s="529" customFormat="1" x14ac:dyDescent="0.15">
      <c r="A3" s="528"/>
      <c r="B3" s="528"/>
      <c r="C3" s="528"/>
      <c r="D3" s="528"/>
      <c r="E3" s="528"/>
      <c r="F3" s="528"/>
      <c r="G3" s="528"/>
      <c r="H3" s="528"/>
      <c r="I3" s="528"/>
      <c r="J3" s="528"/>
      <c r="K3" s="528"/>
      <c r="L3" s="528"/>
      <c r="M3" s="528"/>
      <c r="N3" s="528"/>
      <c r="O3" s="528"/>
    </row>
    <row r="4" spans="1:15" s="534" customFormat="1" x14ac:dyDescent="0.15">
      <c r="A4" s="530" t="s">
        <v>46</v>
      </c>
      <c r="B4" s="531" t="s">
        <v>60</v>
      </c>
      <c r="C4" s="532" t="s">
        <v>441</v>
      </c>
      <c r="D4" s="533"/>
      <c r="E4" s="533"/>
      <c r="F4" s="533"/>
      <c r="G4" s="533"/>
      <c r="H4" s="533"/>
      <c r="I4" s="533"/>
      <c r="J4" s="533"/>
      <c r="K4" s="533"/>
      <c r="L4" s="533"/>
      <c r="M4" s="533"/>
      <c r="N4" s="533"/>
    </row>
    <row r="5" spans="1:15" s="534" customFormat="1" x14ac:dyDescent="0.15">
      <c r="A5" s="535"/>
      <c r="B5" s="536"/>
      <c r="C5" s="537" t="s">
        <v>442</v>
      </c>
      <c r="D5" s="538" t="s">
        <v>443</v>
      </c>
      <c r="E5" s="538" t="s">
        <v>444</v>
      </c>
      <c r="F5" s="538" t="s">
        <v>445</v>
      </c>
      <c r="G5" s="538" t="s">
        <v>446</v>
      </c>
      <c r="H5" s="538" t="s">
        <v>447</v>
      </c>
      <c r="I5" s="538" t="s">
        <v>448</v>
      </c>
      <c r="J5" s="538" t="s">
        <v>449</v>
      </c>
      <c r="K5" s="538" t="s">
        <v>450</v>
      </c>
      <c r="L5" s="538" t="s">
        <v>451</v>
      </c>
      <c r="M5" s="538" t="s">
        <v>452</v>
      </c>
      <c r="N5" s="538" t="s">
        <v>453</v>
      </c>
    </row>
    <row r="6" spans="1:15" x14ac:dyDescent="0.15">
      <c r="A6" s="539" t="s">
        <v>21</v>
      </c>
      <c r="B6" s="512">
        <v>6039555</v>
      </c>
      <c r="C6" s="512">
        <v>2358</v>
      </c>
      <c r="D6" s="512">
        <v>64630</v>
      </c>
      <c r="E6" s="512">
        <v>5262</v>
      </c>
      <c r="F6" s="512">
        <v>364</v>
      </c>
      <c r="G6" s="512">
        <v>908</v>
      </c>
      <c r="H6" s="512">
        <v>6539</v>
      </c>
      <c r="I6" s="512">
        <v>742529</v>
      </c>
      <c r="J6" s="512">
        <v>555990</v>
      </c>
      <c r="K6" s="512">
        <v>814121</v>
      </c>
      <c r="L6" s="512">
        <v>1141211</v>
      </c>
      <c r="M6" s="512">
        <v>1119504</v>
      </c>
      <c r="N6" s="512">
        <v>1586139</v>
      </c>
      <c r="O6" s="493"/>
    </row>
    <row r="7" spans="1:15" x14ac:dyDescent="0.15">
      <c r="A7" s="540" t="s">
        <v>22</v>
      </c>
      <c r="B7" s="512">
        <v>122067</v>
      </c>
      <c r="C7" s="520">
        <v>0</v>
      </c>
      <c r="D7" s="520">
        <v>0</v>
      </c>
      <c r="E7" s="520">
        <v>0</v>
      </c>
      <c r="F7" s="520">
        <v>0</v>
      </c>
      <c r="G7" s="520">
        <v>0</v>
      </c>
      <c r="H7" s="520">
        <v>0</v>
      </c>
      <c r="I7" s="520">
        <v>13860</v>
      </c>
      <c r="J7" s="520">
        <v>13560</v>
      </c>
      <c r="K7" s="520">
        <v>19099</v>
      </c>
      <c r="L7" s="520">
        <v>25525</v>
      </c>
      <c r="M7" s="520">
        <v>21699</v>
      </c>
      <c r="N7" s="520">
        <v>28324</v>
      </c>
      <c r="O7" s="494"/>
    </row>
    <row r="8" spans="1:15" x14ac:dyDescent="0.15">
      <c r="A8" s="540" t="s">
        <v>23</v>
      </c>
      <c r="B8" s="512">
        <v>134118</v>
      </c>
      <c r="C8" s="520">
        <v>0</v>
      </c>
      <c r="D8" s="520">
        <v>0</v>
      </c>
      <c r="E8" s="520">
        <v>0</v>
      </c>
      <c r="F8" s="520">
        <v>0</v>
      </c>
      <c r="G8" s="520">
        <v>0</v>
      </c>
      <c r="H8" s="520">
        <v>0</v>
      </c>
      <c r="I8" s="520">
        <v>19143</v>
      </c>
      <c r="J8" s="520">
        <v>13599</v>
      </c>
      <c r="K8" s="520">
        <v>18458</v>
      </c>
      <c r="L8" s="520">
        <v>25492</v>
      </c>
      <c r="M8" s="520">
        <v>25481</v>
      </c>
      <c r="N8" s="520">
        <v>31945</v>
      </c>
      <c r="O8" s="494"/>
    </row>
    <row r="9" spans="1:15" x14ac:dyDescent="0.15">
      <c r="A9" s="540" t="s">
        <v>24</v>
      </c>
      <c r="B9" s="512">
        <v>272803</v>
      </c>
      <c r="C9" s="520">
        <v>0</v>
      </c>
      <c r="D9" s="520">
        <v>0</v>
      </c>
      <c r="E9" s="520">
        <v>0</v>
      </c>
      <c r="F9" s="520">
        <v>0</v>
      </c>
      <c r="G9" s="520">
        <v>0</v>
      </c>
      <c r="H9" s="520">
        <v>0</v>
      </c>
      <c r="I9" s="520">
        <v>45274</v>
      </c>
      <c r="J9" s="520">
        <v>23194</v>
      </c>
      <c r="K9" s="520">
        <v>31274</v>
      </c>
      <c r="L9" s="520">
        <v>49988</v>
      </c>
      <c r="M9" s="520">
        <v>48870</v>
      </c>
      <c r="N9" s="520">
        <v>74203</v>
      </c>
      <c r="O9" s="494"/>
    </row>
    <row r="10" spans="1:15" x14ac:dyDescent="0.15">
      <c r="A10" s="540" t="s">
        <v>25</v>
      </c>
      <c r="B10" s="512">
        <v>51085</v>
      </c>
      <c r="C10" s="520">
        <v>0</v>
      </c>
      <c r="D10" s="520">
        <v>0</v>
      </c>
      <c r="E10" s="520">
        <v>0</v>
      </c>
      <c r="F10" s="520">
        <v>0</v>
      </c>
      <c r="G10" s="520">
        <v>0</v>
      </c>
      <c r="H10" s="520">
        <v>0</v>
      </c>
      <c r="I10" s="520">
        <v>0</v>
      </c>
      <c r="J10" s="520">
        <v>2710</v>
      </c>
      <c r="K10" s="520">
        <v>8838</v>
      </c>
      <c r="L10" s="520">
        <v>12337</v>
      </c>
      <c r="M10" s="520">
        <v>13491</v>
      </c>
      <c r="N10" s="520">
        <v>13709</v>
      </c>
      <c r="O10" s="494"/>
    </row>
    <row r="11" spans="1:15" x14ac:dyDescent="0.15">
      <c r="A11" s="540" t="s">
        <v>26</v>
      </c>
      <c r="B11" s="512">
        <v>236205</v>
      </c>
      <c r="C11" s="520">
        <v>0</v>
      </c>
      <c r="D11" s="520">
        <v>1462</v>
      </c>
      <c r="E11" s="520">
        <v>62</v>
      </c>
      <c r="F11" s="520">
        <v>0</v>
      </c>
      <c r="G11" s="520">
        <v>908</v>
      </c>
      <c r="H11" s="520">
        <v>59</v>
      </c>
      <c r="I11" s="520">
        <v>21526</v>
      </c>
      <c r="J11" s="520">
        <v>15817</v>
      </c>
      <c r="K11" s="520">
        <v>37545</v>
      </c>
      <c r="L11" s="520">
        <v>46963</v>
      </c>
      <c r="M11" s="520">
        <v>46183</v>
      </c>
      <c r="N11" s="520">
        <v>65680</v>
      </c>
      <c r="O11" s="494"/>
    </row>
    <row r="12" spans="1:15" x14ac:dyDescent="0.15">
      <c r="A12" s="540" t="s">
        <v>27</v>
      </c>
      <c r="B12" s="512">
        <v>474204</v>
      </c>
      <c r="C12" s="520">
        <v>0</v>
      </c>
      <c r="D12" s="520">
        <v>3101</v>
      </c>
      <c r="E12" s="520">
        <v>203</v>
      </c>
      <c r="F12" s="520">
        <v>0</v>
      </c>
      <c r="G12" s="520">
        <v>0</v>
      </c>
      <c r="H12" s="520">
        <v>0</v>
      </c>
      <c r="I12" s="520">
        <v>54967</v>
      </c>
      <c r="J12" s="520">
        <v>47036</v>
      </c>
      <c r="K12" s="520">
        <v>59606</v>
      </c>
      <c r="L12" s="520">
        <v>93052</v>
      </c>
      <c r="M12" s="520">
        <v>87474</v>
      </c>
      <c r="N12" s="520">
        <v>128765</v>
      </c>
      <c r="O12" s="494"/>
    </row>
    <row r="13" spans="1:15" x14ac:dyDescent="0.15">
      <c r="A13" s="540" t="s">
        <v>28</v>
      </c>
      <c r="B13" s="512">
        <v>3133181</v>
      </c>
      <c r="C13" s="520">
        <v>2119</v>
      </c>
      <c r="D13" s="520">
        <v>59996</v>
      </c>
      <c r="E13" s="520">
        <v>2069</v>
      </c>
      <c r="F13" s="520">
        <v>0</v>
      </c>
      <c r="G13" s="520">
        <v>0</v>
      </c>
      <c r="H13" s="520">
        <v>0</v>
      </c>
      <c r="I13" s="520">
        <v>345801</v>
      </c>
      <c r="J13" s="520">
        <v>267699</v>
      </c>
      <c r="K13" s="520">
        <v>413983</v>
      </c>
      <c r="L13" s="520">
        <v>585560</v>
      </c>
      <c r="M13" s="520">
        <v>588279</v>
      </c>
      <c r="N13" s="520">
        <v>867675</v>
      </c>
      <c r="O13" s="494"/>
    </row>
    <row r="14" spans="1:15" x14ac:dyDescent="0.15">
      <c r="A14" s="540" t="s">
        <v>29</v>
      </c>
      <c r="B14" s="512">
        <v>242061</v>
      </c>
      <c r="C14" s="520">
        <v>0</v>
      </c>
      <c r="D14" s="520">
        <v>0</v>
      </c>
      <c r="E14" s="520">
        <v>259</v>
      </c>
      <c r="F14" s="520">
        <v>0</v>
      </c>
      <c r="G14" s="520">
        <v>0</v>
      </c>
      <c r="H14" s="520">
        <v>0</v>
      </c>
      <c r="I14" s="520">
        <v>34246</v>
      </c>
      <c r="J14" s="520">
        <v>23789</v>
      </c>
      <c r="K14" s="520">
        <v>30511</v>
      </c>
      <c r="L14" s="520">
        <v>42673</v>
      </c>
      <c r="M14" s="520">
        <v>41277</v>
      </c>
      <c r="N14" s="520">
        <v>69306</v>
      </c>
      <c r="O14" s="494"/>
    </row>
    <row r="15" spans="1:15" x14ac:dyDescent="0.15">
      <c r="A15" s="540" t="s">
        <v>30</v>
      </c>
      <c r="B15" s="512">
        <v>210540</v>
      </c>
      <c r="C15" s="520">
        <v>0</v>
      </c>
      <c r="D15" s="520">
        <v>0</v>
      </c>
      <c r="E15" s="520">
        <v>0</v>
      </c>
      <c r="F15" s="520">
        <v>0</v>
      </c>
      <c r="G15" s="520">
        <v>0</v>
      </c>
      <c r="H15" s="520">
        <v>0</v>
      </c>
      <c r="I15" s="520">
        <v>36232</v>
      </c>
      <c r="J15" s="520">
        <v>21680</v>
      </c>
      <c r="K15" s="520">
        <v>24671</v>
      </c>
      <c r="L15" s="520">
        <v>37030</v>
      </c>
      <c r="M15" s="520">
        <v>38476</v>
      </c>
      <c r="N15" s="520">
        <v>52451</v>
      </c>
      <c r="O15" s="494"/>
    </row>
    <row r="16" spans="1:15" x14ac:dyDescent="0.15">
      <c r="A16" s="540" t="s">
        <v>31</v>
      </c>
      <c r="B16" s="512">
        <v>88841</v>
      </c>
      <c r="C16" s="520">
        <v>0</v>
      </c>
      <c r="D16" s="520">
        <v>0</v>
      </c>
      <c r="E16" s="520">
        <v>0</v>
      </c>
      <c r="F16" s="520">
        <v>0</v>
      </c>
      <c r="G16" s="520">
        <v>0</v>
      </c>
      <c r="H16" s="520">
        <v>0</v>
      </c>
      <c r="I16" s="520">
        <v>21664</v>
      </c>
      <c r="J16" s="520">
        <v>10385</v>
      </c>
      <c r="K16" s="520">
        <v>12153</v>
      </c>
      <c r="L16" s="520">
        <v>17187</v>
      </c>
      <c r="M16" s="520">
        <v>17492</v>
      </c>
      <c r="N16" s="520">
        <v>9960</v>
      </c>
      <c r="O16" s="494"/>
    </row>
    <row r="17" spans="1:16" x14ac:dyDescent="0.15">
      <c r="A17" s="540" t="s">
        <v>32</v>
      </c>
      <c r="B17" s="512">
        <v>517353</v>
      </c>
      <c r="C17" s="520">
        <v>0</v>
      </c>
      <c r="D17" s="520">
        <v>0</v>
      </c>
      <c r="E17" s="520">
        <v>0</v>
      </c>
      <c r="F17" s="520">
        <v>0</v>
      </c>
      <c r="G17" s="520">
        <v>0</v>
      </c>
      <c r="H17" s="520">
        <v>0</v>
      </c>
      <c r="I17" s="520">
        <v>77926</v>
      </c>
      <c r="J17" s="520">
        <v>54656</v>
      </c>
      <c r="K17" s="520">
        <v>77695</v>
      </c>
      <c r="L17" s="520">
        <v>98743</v>
      </c>
      <c r="M17" s="520">
        <v>89882</v>
      </c>
      <c r="N17" s="520">
        <v>118451</v>
      </c>
      <c r="O17" s="494"/>
    </row>
    <row r="18" spans="1:16" x14ac:dyDescent="0.15">
      <c r="A18" s="540" t="s">
        <v>33</v>
      </c>
      <c r="B18" s="512">
        <v>210145</v>
      </c>
      <c r="C18" s="520">
        <v>0</v>
      </c>
      <c r="D18" s="520">
        <v>0</v>
      </c>
      <c r="E18" s="520">
        <v>0</v>
      </c>
      <c r="F18" s="520">
        <v>0</v>
      </c>
      <c r="G18" s="520">
        <v>0</v>
      </c>
      <c r="H18" s="520">
        <v>0</v>
      </c>
      <c r="I18" s="520">
        <v>26394</v>
      </c>
      <c r="J18" s="520">
        <v>19520</v>
      </c>
      <c r="K18" s="520">
        <v>27593</v>
      </c>
      <c r="L18" s="520">
        <v>37998</v>
      </c>
      <c r="M18" s="520">
        <v>37097</v>
      </c>
      <c r="N18" s="520">
        <v>61543</v>
      </c>
      <c r="O18" s="494"/>
    </row>
    <row r="19" spans="1:16" x14ac:dyDescent="0.15">
      <c r="A19" s="540" t="s">
        <v>52</v>
      </c>
      <c r="B19" s="512">
        <v>70143</v>
      </c>
      <c r="C19" s="520">
        <v>0</v>
      </c>
      <c r="D19" s="520">
        <v>0</v>
      </c>
      <c r="E19" s="520">
        <v>0</v>
      </c>
      <c r="F19" s="520">
        <v>0</v>
      </c>
      <c r="G19" s="520">
        <v>0</v>
      </c>
      <c r="H19" s="520">
        <v>0</v>
      </c>
      <c r="I19" s="520">
        <v>6933</v>
      </c>
      <c r="J19" s="520">
        <v>9303</v>
      </c>
      <c r="K19" s="520">
        <v>10866</v>
      </c>
      <c r="L19" s="520">
        <v>14638</v>
      </c>
      <c r="M19" s="520">
        <v>14196</v>
      </c>
      <c r="N19" s="520">
        <v>14207</v>
      </c>
      <c r="O19" s="494"/>
    </row>
    <row r="20" spans="1:16" x14ac:dyDescent="0.15">
      <c r="A20" s="540" t="s">
        <v>35</v>
      </c>
      <c r="B20" s="512">
        <v>192091</v>
      </c>
      <c r="C20" s="520">
        <v>0</v>
      </c>
      <c r="D20" s="520">
        <v>0</v>
      </c>
      <c r="E20" s="520">
        <v>0</v>
      </c>
      <c r="F20" s="520">
        <v>0</v>
      </c>
      <c r="G20" s="520">
        <v>0</v>
      </c>
      <c r="H20" s="520">
        <v>0</v>
      </c>
      <c r="I20" s="520">
        <v>21245</v>
      </c>
      <c r="J20" s="520">
        <v>24192</v>
      </c>
      <c r="K20" s="520">
        <v>31061</v>
      </c>
      <c r="L20" s="520">
        <v>42855</v>
      </c>
      <c r="M20" s="520">
        <v>38815</v>
      </c>
      <c r="N20" s="520">
        <v>33923</v>
      </c>
      <c r="O20" s="494"/>
    </row>
    <row r="21" spans="1:16" x14ac:dyDescent="0.15">
      <c r="A21" s="540" t="s">
        <v>36</v>
      </c>
      <c r="B21" s="512">
        <v>0</v>
      </c>
      <c r="C21" s="520">
        <v>0</v>
      </c>
      <c r="D21" s="520">
        <v>0</v>
      </c>
      <c r="E21" s="520">
        <v>0</v>
      </c>
      <c r="F21" s="520">
        <v>0</v>
      </c>
      <c r="G21" s="520">
        <v>0</v>
      </c>
      <c r="H21" s="520">
        <v>0</v>
      </c>
      <c r="I21" s="520">
        <v>0</v>
      </c>
      <c r="J21" s="520">
        <v>0</v>
      </c>
      <c r="K21" s="520">
        <v>0</v>
      </c>
      <c r="L21" s="520">
        <v>0</v>
      </c>
      <c r="M21" s="520">
        <v>0</v>
      </c>
      <c r="N21" s="520">
        <v>0</v>
      </c>
      <c r="O21" s="494"/>
    </row>
    <row r="22" spans="1:16" x14ac:dyDescent="0.15">
      <c r="A22" s="540" t="s">
        <v>37</v>
      </c>
      <c r="B22" s="512">
        <v>84718</v>
      </c>
      <c r="C22" s="520">
        <v>239</v>
      </c>
      <c r="D22" s="520">
        <v>71</v>
      </c>
      <c r="E22" s="520">
        <v>2669</v>
      </c>
      <c r="F22" s="520">
        <v>364</v>
      </c>
      <c r="G22" s="520"/>
      <c r="H22" s="520">
        <v>6480</v>
      </c>
      <c r="I22" s="520">
        <v>17318</v>
      </c>
      <c r="J22" s="520">
        <v>8850</v>
      </c>
      <c r="K22" s="520">
        <v>10768</v>
      </c>
      <c r="L22" s="520">
        <v>11170</v>
      </c>
      <c r="M22" s="520">
        <v>10792</v>
      </c>
      <c r="N22" s="520">
        <v>15997</v>
      </c>
      <c r="O22" s="494"/>
    </row>
    <row r="23" spans="1:16" ht="11.25" customHeight="1" x14ac:dyDescent="0.15">
      <c r="A23" s="541"/>
      <c r="B23" s="541"/>
      <c r="C23" s="542"/>
      <c r="D23" s="494"/>
      <c r="E23" s="494"/>
      <c r="F23" s="494"/>
      <c r="G23" s="494"/>
      <c r="H23" s="494"/>
      <c r="I23" s="494"/>
      <c r="J23" s="494"/>
      <c r="K23" s="494"/>
      <c r="L23" s="494"/>
      <c r="M23" s="494"/>
      <c r="N23" s="494"/>
      <c r="O23" s="494"/>
      <c r="P23" s="494"/>
    </row>
    <row r="24" spans="1:16" s="217" customFormat="1" ht="11.25" customHeight="1" x14ac:dyDescent="0.15">
      <c r="A24" s="447" t="s">
        <v>406</v>
      </c>
    </row>
    <row r="25" spans="1:16" s="524" customFormat="1" ht="11.25" customHeight="1" x14ac:dyDescent="0.25">
      <c r="A25" s="495" t="s">
        <v>427</v>
      </c>
      <c r="B25" s="543"/>
      <c r="C25" s="543"/>
      <c r="D25" s="543"/>
      <c r="E25" s="543"/>
      <c r="F25" s="543"/>
      <c r="G25" s="543"/>
      <c r="H25" s="543"/>
      <c r="I25" s="543"/>
      <c r="J25" s="543"/>
      <c r="K25" s="543"/>
      <c r="L25" s="543"/>
      <c r="M25" s="543"/>
      <c r="N25" s="543"/>
    </row>
    <row r="26" spans="1:16" s="524" customFormat="1" ht="11.25" customHeight="1" x14ac:dyDescent="0.25">
      <c r="A26" s="544" t="s">
        <v>43</v>
      </c>
      <c r="B26" s="543"/>
      <c r="C26" s="543"/>
      <c r="D26" s="543"/>
      <c r="E26" s="543"/>
      <c r="F26" s="543"/>
      <c r="G26" s="543"/>
      <c r="H26" s="543"/>
      <c r="I26" s="543"/>
      <c r="J26" s="543"/>
      <c r="K26" s="543"/>
      <c r="L26" s="543"/>
      <c r="M26" s="543"/>
      <c r="N26" s="543"/>
    </row>
    <row r="27" spans="1:16" s="524" customFormat="1" ht="11.25" customHeight="1" x14ac:dyDescent="0.25">
      <c r="A27" s="422" t="s">
        <v>393</v>
      </c>
      <c r="B27" s="495"/>
      <c r="C27" s="495"/>
      <c r="D27" s="495"/>
      <c r="E27" s="495"/>
      <c r="F27" s="495"/>
      <c r="G27" s="495"/>
      <c r="H27" s="495"/>
      <c r="I27" s="495"/>
      <c r="J27" s="495"/>
      <c r="K27" s="495"/>
      <c r="L27" s="495"/>
      <c r="M27" s="495"/>
      <c r="N27" s="495"/>
    </row>
    <row r="28" spans="1:16" ht="11.25" customHeight="1" x14ac:dyDescent="0.15"/>
    <row r="30" spans="1:16" x14ac:dyDescent="0.15">
      <c r="C30" s="493"/>
    </row>
    <row r="31" spans="1:16" x14ac:dyDescent="0.15">
      <c r="C31" s="493"/>
    </row>
    <row r="32" spans="1:16" x14ac:dyDescent="0.15">
      <c r="C32" s="493"/>
    </row>
    <row r="33" spans="3:3" x14ac:dyDescent="0.15">
      <c r="C33" s="493"/>
    </row>
    <row r="34" spans="3:3" x14ac:dyDescent="0.15">
      <c r="C34" s="493"/>
    </row>
    <row r="35" spans="3:3" x14ac:dyDescent="0.15">
      <c r="C35" s="493"/>
    </row>
    <row r="36" spans="3:3" x14ac:dyDescent="0.15">
      <c r="C36" s="493"/>
    </row>
    <row r="37" spans="3:3" x14ac:dyDescent="0.15">
      <c r="C37" s="493"/>
    </row>
    <row r="38" spans="3:3" x14ac:dyDescent="0.15">
      <c r="C38" s="493"/>
    </row>
    <row r="39" spans="3:3" x14ac:dyDescent="0.15">
      <c r="C39" s="493"/>
    </row>
    <row r="40" spans="3:3" x14ac:dyDescent="0.15">
      <c r="C40" s="493"/>
    </row>
    <row r="41" spans="3:3" x14ac:dyDescent="0.15">
      <c r="C41" s="493"/>
    </row>
    <row r="42" spans="3:3" x14ac:dyDescent="0.15">
      <c r="C42" s="493"/>
    </row>
    <row r="43" spans="3:3" x14ac:dyDescent="0.15">
      <c r="C43" s="493"/>
    </row>
    <row r="44" spans="3:3" x14ac:dyDescent="0.15">
      <c r="C44" s="493"/>
    </row>
    <row r="45" spans="3:3" x14ac:dyDescent="0.15">
      <c r="C45" s="493"/>
    </row>
  </sheetData>
  <pageMargins left="0.7" right="0.7" top="0.75" bottom="0.75" header="0.3" footer="0.3"/>
  <pageSetup paperSize="14" scale="7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workbookViewId="0"/>
  </sheetViews>
  <sheetFormatPr baseColWidth="10" defaultColWidth="11.42578125" defaultRowHeight="10.5" x14ac:dyDescent="0.25"/>
  <cols>
    <col min="1" max="1" width="43.28515625" style="415" customWidth="1"/>
    <col min="2" max="2" width="13" style="415" customWidth="1"/>
    <col min="3" max="3" width="17.85546875" style="415" bestFit="1" customWidth="1"/>
    <col min="4" max="4" width="12.85546875" style="415" customWidth="1"/>
    <col min="5" max="5" width="34.7109375" style="415" customWidth="1"/>
    <col min="6" max="6" width="13.140625" style="415" bestFit="1" customWidth="1"/>
    <col min="7" max="8" width="11.140625" style="415" bestFit="1" customWidth="1"/>
    <col min="9" max="9" width="14.140625" style="415" bestFit="1" customWidth="1"/>
    <col min="10" max="10" width="30" style="415" bestFit="1" customWidth="1"/>
    <col min="11" max="11" width="15.42578125" style="415" bestFit="1" customWidth="1"/>
    <col min="12" max="16384" width="11.42578125" style="415"/>
  </cols>
  <sheetData>
    <row r="2" spans="1:14" s="450" customFormat="1" ht="11.25" x14ac:dyDescent="0.25">
      <c r="A2" s="413" t="s">
        <v>454</v>
      </c>
      <c r="B2" s="413"/>
      <c r="C2" s="413"/>
      <c r="D2" s="413"/>
      <c r="E2" s="413"/>
      <c r="F2" s="413"/>
      <c r="G2" s="413"/>
      <c r="H2" s="413"/>
      <c r="I2" s="413"/>
      <c r="J2" s="413"/>
      <c r="K2" s="413"/>
      <c r="L2" s="545"/>
      <c r="M2" s="545"/>
      <c r="N2" s="545"/>
    </row>
    <row r="3" spans="1:14" ht="10.5" customHeight="1" x14ac:dyDescent="0.25">
      <c r="A3" s="2"/>
      <c r="B3" s="2"/>
      <c r="C3" s="2"/>
      <c r="D3" s="2"/>
      <c r="E3" s="2"/>
      <c r="F3" s="2"/>
      <c r="G3" s="2"/>
      <c r="H3" s="2"/>
      <c r="I3" s="2"/>
      <c r="J3" s="2"/>
      <c r="K3" s="2"/>
      <c r="L3" s="2"/>
      <c r="M3" s="2"/>
      <c r="N3" s="2"/>
    </row>
    <row r="4" spans="1:14" s="423" customFormat="1" ht="32.25" x14ac:dyDescent="0.25">
      <c r="A4" s="546" t="s">
        <v>455</v>
      </c>
      <c r="B4" s="547" t="s">
        <v>456</v>
      </c>
      <c r="C4" s="547" t="s">
        <v>421</v>
      </c>
      <c r="D4" s="547" t="s">
        <v>457</v>
      </c>
      <c r="E4" s="547" t="s">
        <v>458</v>
      </c>
      <c r="F4" s="547" t="s">
        <v>459</v>
      </c>
      <c r="G4" s="547" t="s">
        <v>460</v>
      </c>
      <c r="H4" s="547" t="s">
        <v>461</v>
      </c>
      <c r="I4" s="547" t="s">
        <v>405</v>
      </c>
      <c r="J4" s="547" t="s">
        <v>462</v>
      </c>
      <c r="K4" s="547" t="s">
        <v>463</v>
      </c>
      <c r="L4" s="548"/>
      <c r="M4" s="548"/>
      <c r="N4" s="548"/>
    </row>
    <row r="5" spans="1:14" x14ac:dyDescent="0.25">
      <c r="A5" s="2" t="s">
        <v>464</v>
      </c>
      <c r="B5" s="549">
        <v>1</v>
      </c>
      <c r="C5" s="550">
        <v>1357969</v>
      </c>
      <c r="D5" s="551">
        <v>44546</v>
      </c>
      <c r="E5" s="552" t="s">
        <v>465</v>
      </c>
      <c r="F5" s="553" t="s">
        <v>466</v>
      </c>
      <c r="G5" s="550">
        <v>74</v>
      </c>
      <c r="H5" s="550">
        <v>4</v>
      </c>
      <c r="I5" s="550">
        <v>5877627970</v>
      </c>
      <c r="J5" s="2" t="s">
        <v>467</v>
      </c>
      <c r="K5" s="554">
        <v>2021</v>
      </c>
      <c r="L5" s="2"/>
      <c r="M5" s="2"/>
      <c r="N5" s="2"/>
    </row>
    <row r="6" spans="1:14" x14ac:dyDescent="0.25">
      <c r="A6" s="2" t="s">
        <v>468</v>
      </c>
      <c r="B6" s="549">
        <v>2</v>
      </c>
      <c r="C6" s="550">
        <v>703602</v>
      </c>
      <c r="D6" s="551">
        <v>44476</v>
      </c>
      <c r="E6" s="552" t="s">
        <v>465</v>
      </c>
      <c r="F6" s="553" t="s">
        <v>469</v>
      </c>
      <c r="G6" s="550">
        <v>74</v>
      </c>
      <c r="H6" s="550">
        <v>8</v>
      </c>
      <c r="I6" s="550">
        <v>2918151047</v>
      </c>
      <c r="J6" s="2" t="s">
        <v>467</v>
      </c>
      <c r="K6" s="554">
        <v>2021</v>
      </c>
      <c r="L6" s="2"/>
      <c r="M6" s="2"/>
      <c r="N6" s="2"/>
    </row>
    <row r="7" spans="1:14" x14ac:dyDescent="0.25">
      <c r="A7" s="2" t="s">
        <v>470</v>
      </c>
      <c r="B7" s="549">
        <v>3</v>
      </c>
      <c r="C7" s="550">
        <v>487029</v>
      </c>
      <c r="D7" s="551">
        <v>44504</v>
      </c>
      <c r="E7" s="552" t="s">
        <v>465</v>
      </c>
      <c r="F7" s="553" t="s">
        <v>466</v>
      </c>
      <c r="G7" s="550">
        <v>75</v>
      </c>
      <c r="H7" s="550">
        <v>6</v>
      </c>
      <c r="I7" s="550">
        <v>2021276534</v>
      </c>
      <c r="J7" s="2" t="s">
        <v>467</v>
      </c>
      <c r="K7" s="554">
        <v>2021</v>
      </c>
      <c r="L7" s="2"/>
      <c r="M7" s="2"/>
      <c r="N7" s="2"/>
    </row>
    <row r="8" spans="1:14" x14ac:dyDescent="0.25">
      <c r="A8" s="2" t="s">
        <v>471</v>
      </c>
      <c r="B8" s="549">
        <v>4</v>
      </c>
      <c r="C8" s="550">
        <v>384730</v>
      </c>
      <c r="D8" s="551">
        <v>44441</v>
      </c>
      <c r="E8" s="552" t="s">
        <v>465</v>
      </c>
      <c r="F8" s="553" t="s">
        <v>466</v>
      </c>
      <c r="G8" s="550">
        <v>72</v>
      </c>
      <c r="H8" s="550">
        <v>7</v>
      </c>
      <c r="I8" s="550">
        <v>1400381432</v>
      </c>
      <c r="J8" s="2" t="s">
        <v>467</v>
      </c>
      <c r="K8" s="554">
        <v>2021</v>
      </c>
      <c r="L8" s="2"/>
      <c r="M8" s="2"/>
      <c r="N8" s="2"/>
    </row>
    <row r="9" spans="1:14" x14ac:dyDescent="0.25">
      <c r="A9" s="2" t="s">
        <v>472</v>
      </c>
      <c r="B9" s="549">
        <v>5</v>
      </c>
      <c r="C9" s="550">
        <v>327933</v>
      </c>
      <c r="D9" s="551">
        <v>44399</v>
      </c>
      <c r="E9" s="552" t="s">
        <v>465</v>
      </c>
      <c r="F9" s="553" t="s">
        <v>469</v>
      </c>
      <c r="G9" s="550">
        <v>69</v>
      </c>
      <c r="H9" s="550">
        <v>8</v>
      </c>
      <c r="I9" s="550">
        <v>1226729503</v>
      </c>
      <c r="J9" s="2" t="s">
        <v>467</v>
      </c>
      <c r="K9" s="554">
        <v>2021</v>
      </c>
      <c r="L9" s="2"/>
      <c r="M9" s="2"/>
      <c r="N9" s="2"/>
    </row>
    <row r="10" spans="1:14" x14ac:dyDescent="0.25">
      <c r="A10" s="421" t="s">
        <v>473</v>
      </c>
      <c r="B10" s="549">
        <v>6</v>
      </c>
      <c r="C10" s="550">
        <v>319827</v>
      </c>
      <c r="D10" s="551">
        <v>44525</v>
      </c>
      <c r="E10" s="552" t="s">
        <v>474</v>
      </c>
      <c r="F10" s="553" t="s">
        <v>466</v>
      </c>
      <c r="G10" s="550">
        <v>76</v>
      </c>
      <c r="H10" s="550">
        <v>6</v>
      </c>
      <c r="I10" s="550">
        <v>1135820730</v>
      </c>
      <c r="J10" s="2" t="s">
        <v>467</v>
      </c>
      <c r="K10" s="554">
        <v>2021</v>
      </c>
      <c r="L10" s="2"/>
      <c r="M10" s="2"/>
      <c r="N10" s="2"/>
    </row>
    <row r="11" spans="1:14" x14ac:dyDescent="0.25">
      <c r="A11" s="2" t="s">
        <v>475</v>
      </c>
      <c r="B11" s="549">
        <v>7</v>
      </c>
      <c r="C11" s="550">
        <v>188171</v>
      </c>
      <c r="D11" s="551">
        <v>44490</v>
      </c>
      <c r="E11" s="552" t="s">
        <v>476</v>
      </c>
      <c r="F11" s="553" t="s">
        <v>469</v>
      </c>
      <c r="G11" s="550">
        <v>75</v>
      </c>
      <c r="H11" s="550">
        <v>4</v>
      </c>
      <c r="I11" s="550">
        <v>764365702</v>
      </c>
      <c r="J11" s="2" t="s">
        <v>477</v>
      </c>
      <c r="K11" s="554">
        <v>2021</v>
      </c>
      <c r="L11" s="2"/>
      <c r="M11" s="2"/>
      <c r="N11" s="2"/>
    </row>
    <row r="12" spans="1:14" x14ac:dyDescent="0.25">
      <c r="A12" s="2" t="s">
        <v>478</v>
      </c>
      <c r="B12" s="549">
        <v>8</v>
      </c>
      <c r="C12" s="550">
        <v>166693</v>
      </c>
      <c r="D12" s="551">
        <v>44399</v>
      </c>
      <c r="E12" s="552" t="s">
        <v>474</v>
      </c>
      <c r="F12" s="553" t="s">
        <v>466</v>
      </c>
      <c r="G12" s="550">
        <v>66</v>
      </c>
      <c r="H12" s="550">
        <v>6</v>
      </c>
      <c r="I12" s="550">
        <v>608882861</v>
      </c>
      <c r="J12" s="2" t="s">
        <v>467</v>
      </c>
      <c r="K12" s="554">
        <v>2021</v>
      </c>
      <c r="L12" s="2"/>
      <c r="M12" s="2"/>
      <c r="N12" s="2"/>
    </row>
    <row r="13" spans="1:14" x14ac:dyDescent="0.25">
      <c r="A13" s="2" t="s">
        <v>479</v>
      </c>
      <c r="B13" s="549">
        <v>9</v>
      </c>
      <c r="C13" s="550">
        <v>144796</v>
      </c>
      <c r="D13" s="551">
        <v>44434</v>
      </c>
      <c r="E13" s="552" t="s">
        <v>474</v>
      </c>
      <c r="F13" s="553" t="s">
        <v>466</v>
      </c>
      <c r="G13" s="550">
        <v>70</v>
      </c>
      <c r="H13" s="550">
        <v>7</v>
      </c>
      <c r="I13" s="550">
        <v>497318304</v>
      </c>
      <c r="J13" s="2" t="s">
        <v>480</v>
      </c>
      <c r="K13" s="554">
        <v>2021</v>
      </c>
      <c r="L13" s="2"/>
      <c r="M13" s="2"/>
      <c r="N13" s="2"/>
    </row>
    <row r="14" spans="1:14" x14ac:dyDescent="0.25">
      <c r="A14" s="2" t="s">
        <v>481</v>
      </c>
      <c r="B14" s="549">
        <v>10</v>
      </c>
      <c r="C14" s="550">
        <v>115279</v>
      </c>
      <c r="D14" s="551">
        <v>44413</v>
      </c>
      <c r="E14" s="552" t="s">
        <v>465</v>
      </c>
      <c r="F14" s="555" t="s">
        <v>469</v>
      </c>
      <c r="G14" s="550">
        <v>69</v>
      </c>
      <c r="H14" s="550">
        <v>5</v>
      </c>
      <c r="I14" s="550">
        <v>437034835</v>
      </c>
      <c r="J14" s="2" t="s">
        <v>467</v>
      </c>
      <c r="K14" s="2">
        <v>2021</v>
      </c>
      <c r="L14" s="2"/>
      <c r="M14" s="2"/>
      <c r="N14" s="2"/>
    </row>
    <row r="15" spans="1:14" x14ac:dyDescent="0.25">
      <c r="A15" s="2" t="s">
        <v>482</v>
      </c>
      <c r="B15" s="549">
        <v>11</v>
      </c>
      <c r="C15" s="550">
        <v>85060</v>
      </c>
      <c r="D15" s="551">
        <v>44469</v>
      </c>
      <c r="E15" s="552" t="s">
        <v>465</v>
      </c>
      <c r="F15" s="553" t="s">
        <v>469</v>
      </c>
      <c r="G15" s="550">
        <v>73</v>
      </c>
      <c r="H15" s="550">
        <v>3</v>
      </c>
      <c r="I15" s="550">
        <v>381356967</v>
      </c>
      <c r="J15" s="2" t="s">
        <v>483</v>
      </c>
      <c r="K15" s="554">
        <v>2021</v>
      </c>
      <c r="L15" s="2"/>
      <c r="M15" s="2"/>
      <c r="N15" s="2"/>
    </row>
    <row r="16" spans="1:14" x14ac:dyDescent="0.25">
      <c r="A16" s="2" t="s">
        <v>484</v>
      </c>
      <c r="B16" s="549">
        <v>12</v>
      </c>
      <c r="C16" s="550">
        <v>98123</v>
      </c>
      <c r="D16" s="551">
        <v>44518</v>
      </c>
      <c r="E16" s="552" t="s">
        <v>465</v>
      </c>
      <c r="F16" s="553" t="s">
        <v>466</v>
      </c>
      <c r="G16" s="550">
        <v>74</v>
      </c>
      <c r="H16" s="550">
        <v>4</v>
      </c>
      <c r="I16" s="550">
        <v>374907616</v>
      </c>
      <c r="J16" s="2" t="s">
        <v>477</v>
      </c>
      <c r="K16" s="554">
        <v>2021</v>
      </c>
      <c r="L16" s="2"/>
      <c r="M16" s="2"/>
      <c r="N16" s="2"/>
    </row>
    <row r="17" spans="1:14" x14ac:dyDescent="0.25">
      <c r="A17" s="2" t="s">
        <v>485</v>
      </c>
      <c r="B17" s="549">
        <v>13</v>
      </c>
      <c r="C17" s="550">
        <v>92381</v>
      </c>
      <c r="D17" s="551">
        <v>44413</v>
      </c>
      <c r="E17" s="552" t="s">
        <v>474</v>
      </c>
      <c r="F17" s="553" t="s">
        <v>466</v>
      </c>
      <c r="G17" s="550">
        <v>68</v>
      </c>
      <c r="H17" s="550">
        <v>5</v>
      </c>
      <c r="I17" s="550">
        <v>327566374</v>
      </c>
      <c r="J17" s="2" t="s">
        <v>467</v>
      </c>
      <c r="K17" s="554">
        <v>2021</v>
      </c>
      <c r="L17" s="2"/>
      <c r="M17" s="2"/>
      <c r="N17" s="2"/>
    </row>
    <row r="18" spans="1:14" x14ac:dyDescent="0.25">
      <c r="A18" s="2" t="s">
        <v>486</v>
      </c>
      <c r="B18" s="549">
        <v>14</v>
      </c>
      <c r="C18" s="550">
        <v>88225</v>
      </c>
      <c r="D18" s="551">
        <v>44487</v>
      </c>
      <c r="E18" s="552" t="s">
        <v>474</v>
      </c>
      <c r="F18" s="553" t="s">
        <v>466</v>
      </c>
      <c r="G18" s="550">
        <v>76</v>
      </c>
      <c r="H18" s="550">
        <v>4</v>
      </c>
      <c r="I18" s="550">
        <v>306308364</v>
      </c>
      <c r="J18" s="548" t="s">
        <v>487</v>
      </c>
      <c r="K18" s="554">
        <v>2021</v>
      </c>
      <c r="L18" s="2"/>
      <c r="M18" s="2"/>
      <c r="N18" s="2"/>
    </row>
    <row r="19" spans="1:14" x14ac:dyDescent="0.25">
      <c r="A19" s="2" t="s">
        <v>488</v>
      </c>
      <c r="B19" s="467">
        <v>15</v>
      </c>
      <c r="C19" s="556">
        <v>71632</v>
      </c>
      <c r="D19" s="557">
        <v>44550</v>
      </c>
      <c r="E19" s="558" t="s">
        <v>465</v>
      </c>
      <c r="F19" s="553" t="s">
        <v>469</v>
      </c>
      <c r="G19" s="550">
        <v>75</v>
      </c>
      <c r="H19" s="550">
        <v>3</v>
      </c>
      <c r="I19" s="550">
        <v>282257470</v>
      </c>
      <c r="J19" s="415" t="s">
        <v>467</v>
      </c>
      <c r="K19" s="554">
        <v>2021</v>
      </c>
    </row>
    <row r="20" spans="1:14" x14ac:dyDescent="0.25">
      <c r="A20" s="2" t="s">
        <v>489</v>
      </c>
      <c r="B20" s="467">
        <v>16</v>
      </c>
      <c r="C20" s="556">
        <v>66588</v>
      </c>
      <c r="D20" s="557">
        <v>44406</v>
      </c>
      <c r="E20" s="558" t="s">
        <v>490</v>
      </c>
      <c r="F20" s="553" t="s">
        <v>469</v>
      </c>
      <c r="G20" s="550">
        <v>60</v>
      </c>
      <c r="H20" s="550">
        <v>4</v>
      </c>
      <c r="I20" s="550">
        <v>246761432</v>
      </c>
      <c r="J20" s="415" t="s">
        <v>467</v>
      </c>
      <c r="K20" s="554">
        <v>2021</v>
      </c>
    </row>
    <row r="21" spans="1:14" x14ac:dyDescent="0.25">
      <c r="A21" s="2" t="s">
        <v>491</v>
      </c>
      <c r="B21" s="467">
        <v>17</v>
      </c>
      <c r="C21" s="556">
        <v>79399</v>
      </c>
      <c r="D21" s="557">
        <v>44448</v>
      </c>
      <c r="E21" s="558" t="s">
        <v>490</v>
      </c>
      <c r="F21" s="553" t="s">
        <v>469</v>
      </c>
      <c r="G21" s="550">
        <v>67</v>
      </c>
      <c r="H21" s="550">
        <v>4</v>
      </c>
      <c r="I21" s="550">
        <v>245993061</v>
      </c>
      <c r="J21" s="415" t="s">
        <v>492</v>
      </c>
      <c r="K21" s="554">
        <v>2021</v>
      </c>
    </row>
    <row r="22" spans="1:14" x14ac:dyDescent="0.25">
      <c r="A22" s="2" t="s">
        <v>493</v>
      </c>
      <c r="B22" s="467">
        <v>18</v>
      </c>
      <c r="C22" s="556">
        <v>66445</v>
      </c>
      <c r="D22" s="557">
        <v>44420</v>
      </c>
      <c r="E22" s="558" t="s">
        <v>494</v>
      </c>
      <c r="F22" s="553" t="s">
        <v>466</v>
      </c>
      <c r="G22" s="550">
        <v>68</v>
      </c>
      <c r="H22" s="550">
        <v>4</v>
      </c>
      <c r="I22" s="550">
        <v>240805783</v>
      </c>
      <c r="J22" s="415" t="s">
        <v>467</v>
      </c>
      <c r="K22" s="554">
        <v>2021</v>
      </c>
    </row>
    <row r="23" spans="1:14" s="2" customFormat="1" x14ac:dyDescent="0.25">
      <c r="A23" s="2" t="s">
        <v>495</v>
      </c>
      <c r="B23" s="549">
        <v>19</v>
      </c>
      <c r="C23" s="550">
        <v>64462</v>
      </c>
      <c r="D23" s="551">
        <v>44385</v>
      </c>
      <c r="E23" s="552" t="s">
        <v>465</v>
      </c>
      <c r="F23" s="553" t="s">
        <v>466</v>
      </c>
      <c r="G23" s="550">
        <v>59</v>
      </c>
      <c r="H23" s="550">
        <v>3</v>
      </c>
      <c r="I23" s="550">
        <v>238956059</v>
      </c>
      <c r="J23" s="2" t="s">
        <v>467</v>
      </c>
      <c r="K23" s="554">
        <v>2021</v>
      </c>
    </row>
    <row r="24" spans="1:14" x14ac:dyDescent="0.25">
      <c r="A24" s="415" t="s">
        <v>496</v>
      </c>
      <c r="B24" s="467">
        <v>20</v>
      </c>
      <c r="C24" s="556">
        <v>66748</v>
      </c>
      <c r="D24" s="557">
        <v>44483</v>
      </c>
      <c r="E24" s="558" t="s">
        <v>490</v>
      </c>
      <c r="F24" s="553" t="s">
        <v>497</v>
      </c>
      <c r="G24" s="550">
        <v>69</v>
      </c>
      <c r="H24" s="550">
        <v>3</v>
      </c>
      <c r="I24" s="550">
        <v>238236895</v>
      </c>
      <c r="J24" s="415" t="s">
        <v>467</v>
      </c>
      <c r="K24" s="554">
        <v>2021</v>
      </c>
    </row>
    <row r="26" spans="1:14" ht="11.25" customHeight="1" x14ac:dyDescent="0.25">
      <c r="A26" s="415" t="s">
        <v>427</v>
      </c>
      <c r="L26" s="423"/>
      <c r="M26" s="423"/>
      <c r="N26" s="423"/>
    </row>
    <row r="27" spans="1:14" s="450" customFormat="1" ht="11.25" customHeight="1" x14ac:dyDescent="0.25">
      <c r="A27" s="415" t="s">
        <v>498</v>
      </c>
      <c r="B27" s="415"/>
      <c r="C27" s="415"/>
      <c r="D27" s="415"/>
      <c r="E27" s="415"/>
      <c r="F27" s="415"/>
      <c r="G27" s="415"/>
      <c r="H27" s="415"/>
      <c r="I27" s="415"/>
    </row>
    <row r="28" spans="1:14" s="450" customFormat="1" ht="11.25" customHeight="1" x14ac:dyDescent="0.25">
      <c r="A28" s="2" t="s">
        <v>499</v>
      </c>
      <c r="B28" s="415"/>
      <c r="C28" s="415"/>
      <c r="D28" s="415"/>
      <c r="E28" s="415"/>
      <c r="F28" s="415"/>
      <c r="G28" s="415"/>
      <c r="H28" s="415"/>
      <c r="I28" s="415"/>
    </row>
    <row r="29" spans="1:14" s="450" customFormat="1" ht="11.25" customHeight="1" x14ac:dyDescent="0.25">
      <c r="A29" s="415" t="s">
        <v>500</v>
      </c>
      <c r="B29" s="415"/>
      <c r="C29" s="415"/>
      <c r="D29" s="415"/>
      <c r="E29" s="415"/>
      <c r="F29" s="415"/>
      <c r="G29" s="415"/>
      <c r="H29" s="415"/>
      <c r="I29" s="415"/>
    </row>
    <row r="30" spans="1:14" s="450" customFormat="1" ht="11.25" customHeight="1" x14ac:dyDescent="0.25">
      <c r="A30" s="415" t="s">
        <v>501</v>
      </c>
      <c r="B30" s="415"/>
      <c r="C30" s="415"/>
      <c r="D30" s="415"/>
      <c r="E30" s="415"/>
      <c r="F30" s="415"/>
      <c r="G30" s="415"/>
      <c r="H30" s="415"/>
      <c r="I30" s="415"/>
    </row>
    <row r="31" spans="1:14" s="450" customFormat="1" ht="11.25" customHeight="1" x14ac:dyDescent="0.25">
      <c r="A31" s="415" t="s">
        <v>502</v>
      </c>
      <c r="B31" s="415"/>
      <c r="C31" s="415"/>
      <c r="D31" s="415"/>
      <c r="E31" s="415"/>
      <c r="F31" s="415"/>
      <c r="G31" s="415"/>
      <c r="H31" s="415"/>
      <c r="I31" s="415"/>
    </row>
    <row r="32" spans="1:14" s="450" customFormat="1" ht="11.25" customHeight="1" x14ac:dyDescent="0.25">
      <c r="A32" s="422" t="s">
        <v>393</v>
      </c>
      <c r="B32" s="415"/>
      <c r="C32" s="415"/>
      <c r="D32" s="415"/>
      <c r="E32" s="415"/>
      <c r="F32" s="415"/>
      <c r="G32" s="415"/>
      <c r="H32" s="415"/>
      <c r="I32" s="415"/>
    </row>
    <row r="34" spans="1:1" ht="12" x14ac:dyDescent="0.25">
      <c r="A34" s="559"/>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5"/>
  <sheetViews>
    <sheetView workbookViewId="0"/>
  </sheetViews>
  <sheetFormatPr baseColWidth="10" defaultColWidth="11.42578125" defaultRowHeight="10.5" x14ac:dyDescent="0.25"/>
  <cols>
    <col min="1" max="1" width="32.140625" style="415" customWidth="1"/>
    <col min="2" max="2" width="15" style="415" customWidth="1"/>
    <col min="3" max="3" width="17.5703125" style="415" bestFit="1" customWidth="1"/>
    <col min="4" max="4" width="11.85546875" style="415" customWidth="1"/>
    <col min="5" max="5" width="30.7109375" style="415" customWidth="1"/>
    <col min="6" max="6" width="13.5703125" style="415" customWidth="1"/>
    <col min="7" max="7" width="10.7109375" style="415" customWidth="1"/>
    <col min="8" max="9" width="14.28515625" style="415" customWidth="1"/>
    <col min="10" max="10" width="25" style="415" customWidth="1"/>
    <col min="11" max="11" width="16.140625" style="415" customWidth="1"/>
    <col min="12" max="16384" width="11.42578125" style="415"/>
  </cols>
  <sheetData>
    <row r="2" spans="1:14" ht="11.25" x14ac:dyDescent="0.25">
      <c r="A2" s="413" t="s">
        <v>503</v>
      </c>
      <c r="B2" s="413"/>
      <c r="C2" s="413"/>
      <c r="D2" s="413"/>
      <c r="E2" s="413"/>
      <c r="F2" s="413"/>
      <c r="G2" s="413"/>
      <c r="H2" s="413"/>
      <c r="I2" s="413"/>
      <c r="J2" s="413"/>
      <c r="K2" s="413"/>
      <c r="L2" s="2"/>
      <c r="M2" s="2"/>
      <c r="N2" s="2"/>
    </row>
    <row r="3" spans="1:14" ht="10.5" customHeight="1" x14ac:dyDescent="0.25">
      <c r="A3" s="2"/>
      <c r="B3" s="2"/>
      <c r="C3" s="2"/>
      <c r="D3" s="2"/>
      <c r="E3" s="2"/>
      <c r="F3" s="2"/>
      <c r="G3" s="2"/>
      <c r="H3" s="2"/>
      <c r="I3" s="2"/>
      <c r="J3" s="2"/>
      <c r="K3" s="2"/>
      <c r="L3" s="2"/>
      <c r="M3" s="2"/>
      <c r="N3" s="2"/>
    </row>
    <row r="4" spans="1:14" s="423" customFormat="1" ht="32.25" x14ac:dyDescent="0.25">
      <c r="A4" s="546" t="s">
        <v>455</v>
      </c>
      <c r="B4" s="547" t="s">
        <v>504</v>
      </c>
      <c r="C4" s="547" t="s">
        <v>421</v>
      </c>
      <c r="D4" s="547" t="s">
        <v>457</v>
      </c>
      <c r="E4" s="547" t="s">
        <v>458</v>
      </c>
      <c r="F4" s="547" t="s">
        <v>505</v>
      </c>
      <c r="G4" s="547" t="s">
        <v>460</v>
      </c>
      <c r="H4" s="547" t="s">
        <v>506</v>
      </c>
      <c r="I4" s="547" t="s">
        <v>405</v>
      </c>
      <c r="J4" s="547" t="s">
        <v>462</v>
      </c>
      <c r="K4" s="547" t="s">
        <v>463</v>
      </c>
      <c r="L4" s="548"/>
      <c r="M4" s="548"/>
      <c r="N4" s="548"/>
    </row>
    <row r="5" spans="1:14" ht="11.25" customHeight="1" x14ac:dyDescent="0.25">
      <c r="A5" s="415" t="s">
        <v>507</v>
      </c>
      <c r="B5" s="549">
        <v>1</v>
      </c>
      <c r="C5" s="560">
        <v>3318</v>
      </c>
      <c r="D5" s="551">
        <v>44490</v>
      </c>
      <c r="E5" s="415" t="s">
        <v>508</v>
      </c>
      <c r="F5" s="561" t="s">
        <v>469</v>
      </c>
      <c r="G5" s="415">
        <v>15</v>
      </c>
      <c r="H5" s="415">
        <v>2</v>
      </c>
      <c r="I5" s="560">
        <v>11998478</v>
      </c>
      <c r="J5" s="2" t="s">
        <v>509</v>
      </c>
      <c r="K5" s="554">
        <v>2021</v>
      </c>
      <c r="L5" s="2"/>
      <c r="M5" s="2"/>
      <c r="N5" s="2"/>
    </row>
    <row r="6" spans="1:14" ht="11.25" customHeight="1" x14ac:dyDescent="0.25">
      <c r="A6" s="415" t="s">
        <v>510</v>
      </c>
      <c r="B6" s="549">
        <v>2</v>
      </c>
      <c r="C6" s="560">
        <v>229</v>
      </c>
      <c r="D6" s="551">
        <v>44511</v>
      </c>
      <c r="E6" s="415" t="s">
        <v>511</v>
      </c>
      <c r="F6" s="561" t="s">
        <v>469</v>
      </c>
      <c r="G6" s="415">
        <v>6</v>
      </c>
      <c r="H6" s="415">
        <v>1</v>
      </c>
      <c r="I6" s="560">
        <v>860700</v>
      </c>
      <c r="J6" s="2" t="s">
        <v>509</v>
      </c>
      <c r="K6" s="554">
        <v>2021</v>
      </c>
      <c r="L6" s="2"/>
      <c r="M6" s="2"/>
      <c r="N6" s="2"/>
    </row>
    <row r="7" spans="1:14" ht="11.25" customHeight="1" x14ac:dyDescent="0.25">
      <c r="A7" s="2"/>
      <c r="B7" s="2"/>
      <c r="C7" s="2"/>
      <c r="D7" s="2"/>
      <c r="E7" s="2"/>
      <c r="F7" s="2"/>
      <c r="G7" s="2"/>
      <c r="H7" s="2"/>
      <c r="I7" s="2"/>
      <c r="J7" s="2"/>
      <c r="K7" s="2"/>
      <c r="L7" s="2"/>
      <c r="M7" s="2"/>
      <c r="N7" s="2"/>
    </row>
    <row r="8" spans="1:14" ht="11.25" customHeight="1" x14ac:dyDescent="0.25">
      <c r="A8" s="2" t="s">
        <v>512</v>
      </c>
      <c r="B8" s="2"/>
      <c r="C8" s="2"/>
      <c r="D8" s="2"/>
      <c r="E8" s="2"/>
      <c r="F8" s="2"/>
      <c r="G8" s="2"/>
      <c r="H8" s="2"/>
      <c r="I8" s="2"/>
      <c r="J8" s="2"/>
      <c r="K8" s="2"/>
      <c r="L8" s="2"/>
      <c r="M8" s="2"/>
      <c r="N8" s="2"/>
    </row>
    <row r="9" spans="1:14" ht="11.25" customHeight="1" x14ac:dyDescent="0.25">
      <c r="A9" s="415" t="s">
        <v>427</v>
      </c>
      <c r="B9" s="2"/>
      <c r="C9" s="2"/>
      <c r="D9" s="2"/>
      <c r="E9" s="2"/>
      <c r="F9" s="2"/>
      <c r="G9" s="2"/>
      <c r="H9" s="2"/>
      <c r="I9" s="2"/>
      <c r="J9" s="2"/>
      <c r="K9" s="2"/>
      <c r="L9" s="548"/>
      <c r="M9" s="548"/>
      <c r="N9" s="548"/>
    </row>
    <row r="10" spans="1:14" s="450" customFormat="1" ht="11.25" customHeight="1" x14ac:dyDescent="0.25">
      <c r="A10" s="415" t="s">
        <v>498</v>
      </c>
      <c r="B10" s="2"/>
      <c r="C10" s="2"/>
      <c r="D10" s="2"/>
      <c r="E10" s="2"/>
      <c r="F10" s="2"/>
      <c r="G10" s="2"/>
      <c r="H10" s="2"/>
      <c r="I10" s="2"/>
      <c r="J10" s="2"/>
      <c r="K10" s="2"/>
      <c r="L10" s="545"/>
      <c r="M10" s="545"/>
      <c r="N10" s="545"/>
    </row>
    <row r="11" spans="1:14" s="450" customFormat="1" ht="11.25" customHeight="1" x14ac:dyDescent="0.25">
      <c r="A11" s="415" t="s">
        <v>513</v>
      </c>
      <c r="B11" s="2"/>
      <c r="C11" s="2"/>
      <c r="D11" s="2"/>
      <c r="E11" s="2"/>
      <c r="F11" s="2"/>
      <c r="G11" s="2"/>
      <c r="H11" s="2"/>
      <c r="I11" s="2"/>
      <c r="J11" s="2"/>
      <c r="K11" s="2"/>
      <c r="L11" s="545"/>
      <c r="M11" s="545"/>
      <c r="N11" s="545"/>
    </row>
    <row r="12" spans="1:14" s="450" customFormat="1" ht="11.25" customHeight="1" x14ac:dyDescent="0.25">
      <c r="A12" s="415" t="s">
        <v>500</v>
      </c>
      <c r="B12" s="2"/>
      <c r="C12" s="2"/>
      <c r="D12" s="2"/>
      <c r="E12" s="2"/>
      <c r="F12" s="2"/>
      <c r="G12" s="2"/>
      <c r="H12" s="2"/>
      <c r="I12" s="2"/>
      <c r="J12" s="2"/>
      <c r="K12" s="2"/>
      <c r="L12" s="545"/>
      <c r="M12" s="545"/>
      <c r="N12" s="545"/>
    </row>
    <row r="13" spans="1:14" ht="11.25" customHeight="1" x14ac:dyDescent="0.25">
      <c r="A13" s="415" t="s">
        <v>501</v>
      </c>
      <c r="B13" s="2"/>
      <c r="C13" s="2"/>
      <c r="D13" s="2"/>
      <c r="E13" s="2"/>
      <c r="F13" s="2"/>
      <c r="G13" s="2"/>
      <c r="H13" s="2"/>
      <c r="I13" s="2"/>
      <c r="J13" s="2"/>
      <c r="K13" s="2"/>
      <c r="L13" s="2"/>
      <c r="M13" s="2"/>
      <c r="N13" s="2"/>
    </row>
    <row r="14" spans="1:14" ht="11.25" customHeight="1" x14ac:dyDescent="0.25">
      <c r="A14" s="415" t="s">
        <v>514</v>
      </c>
    </row>
    <row r="15" spans="1:14" ht="11.25" customHeight="1" x14ac:dyDescent="0.25">
      <c r="A15" s="422" t="s">
        <v>393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9"/>
  <sheetViews>
    <sheetView zoomScaleNormal="100" workbookViewId="0"/>
  </sheetViews>
  <sheetFormatPr baseColWidth="10" defaultColWidth="9.140625" defaultRowHeight="10.5" x14ac:dyDescent="0.15"/>
  <cols>
    <col min="1" max="1" width="20.28515625" style="68" customWidth="1"/>
    <col min="2" max="2" width="8.5703125" style="68" customWidth="1"/>
    <col min="3" max="3" width="14.85546875" style="68" customWidth="1"/>
    <col min="4" max="5" width="13.7109375" style="68" customWidth="1"/>
    <col min="6" max="6" width="9.28515625" style="68" customWidth="1"/>
    <col min="7" max="7" width="16.140625" style="68" customWidth="1"/>
    <col min="8" max="9" width="13.7109375" style="68" customWidth="1"/>
    <col min="10" max="10" width="9.7109375" style="68" customWidth="1"/>
    <col min="11" max="11" width="14.85546875" style="68" customWidth="1"/>
    <col min="12" max="13" width="13.7109375" style="68" customWidth="1"/>
    <col min="14" max="14" width="9.42578125" style="68" customWidth="1"/>
    <col min="15" max="15" width="16.140625" style="68" customWidth="1"/>
    <col min="16" max="17" width="13.7109375" style="68" customWidth="1"/>
    <col min="18" max="16384" width="9.140625" style="68"/>
  </cols>
  <sheetData>
    <row r="2" spans="1:17" s="66" customFormat="1" x14ac:dyDescent="0.25">
      <c r="A2" s="65" t="s">
        <v>68</v>
      </c>
      <c r="B2" s="65"/>
      <c r="C2" s="65"/>
      <c r="D2" s="65"/>
      <c r="E2" s="65"/>
      <c r="F2" s="65"/>
      <c r="G2" s="65"/>
      <c r="H2" s="65"/>
      <c r="I2" s="65"/>
      <c r="J2" s="65"/>
      <c r="K2" s="65"/>
      <c r="L2" s="65"/>
      <c r="M2" s="65"/>
      <c r="N2" s="65"/>
      <c r="O2" s="65"/>
      <c r="P2" s="65"/>
      <c r="Q2" s="65"/>
    </row>
    <row r="3" spans="1:17" x14ac:dyDescent="0.15">
      <c r="A3" s="67"/>
      <c r="B3" s="67"/>
      <c r="C3" s="67"/>
      <c r="D3" s="67"/>
      <c r="E3" s="67"/>
      <c r="F3" s="67"/>
      <c r="G3" s="67"/>
      <c r="H3" s="67"/>
      <c r="I3" s="67"/>
      <c r="J3" s="67"/>
      <c r="K3" s="67"/>
      <c r="L3" s="67"/>
      <c r="M3" s="67"/>
      <c r="N3" s="67"/>
      <c r="O3" s="67"/>
      <c r="P3" s="67"/>
      <c r="Q3" s="67"/>
    </row>
    <row r="4" spans="1:17" ht="11.25" customHeight="1" x14ac:dyDescent="0.15">
      <c r="A4" s="69"/>
      <c r="B4" s="70" t="s">
        <v>69</v>
      </c>
      <c r="C4" s="71"/>
      <c r="D4" s="71"/>
      <c r="E4" s="71"/>
      <c r="F4" s="72"/>
      <c r="G4" s="72"/>
      <c r="H4" s="72"/>
      <c r="I4" s="72"/>
      <c r="J4" s="72"/>
      <c r="K4" s="72"/>
      <c r="L4" s="72"/>
      <c r="M4" s="72"/>
      <c r="N4" s="72"/>
      <c r="O4" s="72"/>
      <c r="P4" s="72"/>
      <c r="Q4" s="73"/>
    </row>
    <row r="5" spans="1:17" ht="11.25" customHeight="1" x14ac:dyDescent="0.15">
      <c r="A5" s="74" t="s">
        <v>46</v>
      </c>
      <c r="B5" s="75" t="s">
        <v>70</v>
      </c>
      <c r="C5" s="76"/>
      <c r="D5" s="76"/>
      <c r="E5" s="77"/>
      <c r="F5" s="78" t="s">
        <v>71</v>
      </c>
      <c r="G5" s="79"/>
      <c r="H5" s="79"/>
      <c r="I5" s="79"/>
      <c r="J5" s="79" t="s">
        <v>72</v>
      </c>
      <c r="K5" s="79"/>
      <c r="L5" s="79"/>
      <c r="M5" s="79"/>
      <c r="N5" s="80" t="s">
        <v>73</v>
      </c>
      <c r="O5" s="81"/>
      <c r="P5" s="81"/>
      <c r="Q5" s="78"/>
    </row>
    <row r="6" spans="1:17" ht="11.25" customHeight="1" x14ac:dyDescent="0.15">
      <c r="A6" s="82"/>
      <c r="B6" s="83" t="s">
        <v>21</v>
      </c>
      <c r="C6" s="84" t="s">
        <v>74</v>
      </c>
      <c r="D6" s="84" t="s">
        <v>75</v>
      </c>
      <c r="E6" s="84" t="s">
        <v>76</v>
      </c>
      <c r="F6" s="85" t="s">
        <v>21</v>
      </c>
      <c r="G6" s="85" t="s">
        <v>77</v>
      </c>
      <c r="H6" s="85" t="s">
        <v>78</v>
      </c>
      <c r="I6" s="85" t="s">
        <v>79</v>
      </c>
      <c r="J6" s="85" t="s">
        <v>21</v>
      </c>
      <c r="K6" s="85" t="s">
        <v>74</v>
      </c>
      <c r="L6" s="85" t="s">
        <v>78</v>
      </c>
      <c r="M6" s="85" t="s">
        <v>79</v>
      </c>
      <c r="N6" s="86" t="s">
        <v>21</v>
      </c>
      <c r="O6" s="85" t="s">
        <v>77</v>
      </c>
      <c r="P6" s="85" t="s">
        <v>75</v>
      </c>
      <c r="Q6" s="85" t="s">
        <v>79</v>
      </c>
    </row>
    <row r="7" spans="1:17" x14ac:dyDescent="0.15">
      <c r="A7" s="67" t="s">
        <v>21</v>
      </c>
      <c r="B7" s="87">
        <v>1871</v>
      </c>
      <c r="C7" s="87">
        <v>719</v>
      </c>
      <c r="D7" s="87">
        <v>887</v>
      </c>
      <c r="E7" s="87">
        <v>265</v>
      </c>
      <c r="F7" s="87">
        <v>97</v>
      </c>
      <c r="G7" s="87">
        <v>45</v>
      </c>
      <c r="H7" s="87">
        <v>36</v>
      </c>
      <c r="I7" s="87">
        <v>16</v>
      </c>
      <c r="J7" s="87">
        <v>1570</v>
      </c>
      <c r="K7" s="87">
        <v>513</v>
      </c>
      <c r="L7" s="87">
        <v>844</v>
      </c>
      <c r="M7" s="87">
        <v>213</v>
      </c>
      <c r="N7" s="88">
        <v>204</v>
      </c>
      <c r="O7" s="87">
        <v>161</v>
      </c>
      <c r="P7" s="87">
        <v>7</v>
      </c>
      <c r="Q7" s="87">
        <v>36</v>
      </c>
    </row>
    <row r="8" spans="1:17" x14ac:dyDescent="0.15">
      <c r="A8" s="89" t="s">
        <v>22</v>
      </c>
      <c r="B8" s="87">
        <v>38</v>
      </c>
      <c r="C8" s="87">
        <v>14</v>
      </c>
      <c r="D8" s="87">
        <v>19</v>
      </c>
      <c r="E8" s="87">
        <v>5</v>
      </c>
      <c r="F8" s="87">
        <v>0</v>
      </c>
      <c r="G8" s="90">
        <v>0</v>
      </c>
      <c r="H8" s="90">
        <v>0</v>
      </c>
      <c r="I8" s="90">
        <v>0</v>
      </c>
      <c r="J8" s="87">
        <v>36</v>
      </c>
      <c r="K8" s="90">
        <v>12</v>
      </c>
      <c r="L8" s="90">
        <v>19</v>
      </c>
      <c r="M8" s="90">
        <v>5</v>
      </c>
      <c r="N8" s="87">
        <v>2</v>
      </c>
      <c r="O8" s="90">
        <v>2</v>
      </c>
      <c r="P8" s="90">
        <v>0</v>
      </c>
      <c r="Q8" s="90">
        <v>0</v>
      </c>
    </row>
    <row r="9" spans="1:17" x14ac:dyDescent="0.15">
      <c r="A9" s="89" t="s">
        <v>23</v>
      </c>
      <c r="B9" s="87">
        <v>41</v>
      </c>
      <c r="C9" s="87">
        <v>12</v>
      </c>
      <c r="D9" s="87">
        <v>24</v>
      </c>
      <c r="E9" s="87">
        <v>5</v>
      </c>
      <c r="F9" s="87">
        <v>1</v>
      </c>
      <c r="G9" s="90">
        <v>0</v>
      </c>
      <c r="H9" s="90">
        <v>1</v>
      </c>
      <c r="I9" s="90">
        <v>0</v>
      </c>
      <c r="J9" s="87">
        <v>38</v>
      </c>
      <c r="K9" s="90">
        <v>11</v>
      </c>
      <c r="L9" s="90">
        <v>23</v>
      </c>
      <c r="M9" s="90">
        <v>4</v>
      </c>
      <c r="N9" s="87">
        <v>2</v>
      </c>
      <c r="O9" s="90">
        <v>1</v>
      </c>
      <c r="P9" s="90">
        <v>0</v>
      </c>
      <c r="Q9" s="90">
        <v>1</v>
      </c>
    </row>
    <row r="10" spans="1:17" x14ac:dyDescent="0.15">
      <c r="A10" s="89" t="s">
        <v>24</v>
      </c>
      <c r="B10" s="87">
        <v>114</v>
      </c>
      <c r="C10" s="87">
        <v>31</v>
      </c>
      <c r="D10" s="87">
        <v>66</v>
      </c>
      <c r="E10" s="87">
        <v>17</v>
      </c>
      <c r="F10" s="87">
        <v>1</v>
      </c>
      <c r="G10" s="90">
        <v>0</v>
      </c>
      <c r="H10" s="90">
        <v>1</v>
      </c>
      <c r="I10" s="90">
        <v>0</v>
      </c>
      <c r="J10" s="87">
        <v>110</v>
      </c>
      <c r="K10" s="90">
        <v>30</v>
      </c>
      <c r="L10" s="90">
        <v>65</v>
      </c>
      <c r="M10" s="90">
        <v>15</v>
      </c>
      <c r="N10" s="87">
        <v>3</v>
      </c>
      <c r="O10" s="90">
        <v>1</v>
      </c>
      <c r="P10" s="90">
        <v>0</v>
      </c>
      <c r="Q10" s="90">
        <v>2</v>
      </c>
    </row>
    <row r="11" spans="1:17" x14ac:dyDescent="0.15">
      <c r="A11" s="89" t="s">
        <v>25</v>
      </c>
      <c r="B11" s="87">
        <v>141</v>
      </c>
      <c r="C11" s="87">
        <v>39</v>
      </c>
      <c r="D11" s="87">
        <v>93</v>
      </c>
      <c r="E11" s="87">
        <v>9</v>
      </c>
      <c r="F11" s="87">
        <v>0</v>
      </c>
      <c r="G11" s="90">
        <v>0</v>
      </c>
      <c r="H11" s="90">
        <v>0</v>
      </c>
      <c r="I11" s="90">
        <v>0</v>
      </c>
      <c r="J11" s="87">
        <v>133</v>
      </c>
      <c r="K11" s="90">
        <v>32</v>
      </c>
      <c r="L11" s="90">
        <v>92</v>
      </c>
      <c r="M11" s="90">
        <v>9</v>
      </c>
      <c r="N11" s="87">
        <v>8</v>
      </c>
      <c r="O11" s="90">
        <v>7</v>
      </c>
      <c r="P11" s="90">
        <v>1</v>
      </c>
      <c r="Q11" s="90">
        <v>0</v>
      </c>
    </row>
    <row r="12" spans="1:17" x14ac:dyDescent="0.15">
      <c r="A12" s="89" t="s">
        <v>26</v>
      </c>
      <c r="B12" s="87">
        <v>161</v>
      </c>
      <c r="C12" s="87">
        <v>53</v>
      </c>
      <c r="D12" s="87">
        <v>84</v>
      </c>
      <c r="E12" s="87">
        <v>24</v>
      </c>
      <c r="F12" s="87">
        <v>5</v>
      </c>
      <c r="G12" s="90">
        <v>2</v>
      </c>
      <c r="H12" s="90">
        <v>1</v>
      </c>
      <c r="I12" s="90">
        <v>2</v>
      </c>
      <c r="J12" s="87">
        <v>144</v>
      </c>
      <c r="K12" s="90">
        <v>43</v>
      </c>
      <c r="L12" s="90">
        <v>83</v>
      </c>
      <c r="M12" s="90">
        <v>18</v>
      </c>
      <c r="N12" s="87">
        <v>12</v>
      </c>
      <c r="O12" s="90">
        <v>8</v>
      </c>
      <c r="P12" s="90">
        <v>0</v>
      </c>
      <c r="Q12" s="90">
        <v>4</v>
      </c>
    </row>
    <row r="13" spans="1:17" x14ac:dyDescent="0.15">
      <c r="A13" s="89" t="s">
        <v>27</v>
      </c>
      <c r="B13" s="87">
        <v>192</v>
      </c>
      <c r="C13" s="87">
        <v>80</v>
      </c>
      <c r="D13" s="87">
        <v>88</v>
      </c>
      <c r="E13" s="87">
        <v>24</v>
      </c>
      <c r="F13" s="87">
        <v>17</v>
      </c>
      <c r="G13" s="90">
        <v>6</v>
      </c>
      <c r="H13" s="90">
        <v>8</v>
      </c>
      <c r="I13" s="90">
        <v>3</v>
      </c>
      <c r="J13" s="87">
        <v>136</v>
      </c>
      <c r="K13" s="90">
        <v>40</v>
      </c>
      <c r="L13" s="90">
        <v>78</v>
      </c>
      <c r="M13" s="90">
        <v>18</v>
      </c>
      <c r="N13" s="87">
        <v>39</v>
      </c>
      <c r="O13" s="90">
        <v>34</v>
      </c>
      <c r="P13" s="90">
        <v>2</v>
      </c>
      <c r="Q13" s="90">
        <v>3</v>
      </c>
    </row>
    <row r="14" spans="1:17" x14ac:dyDescent="0.15">
      <c r="A14" s="89" t="s">
        <v>28</v>
      </c>
      <c r="B14" s="87">
        <v>103</v>
      </c>
      <c r="C14" s="87">
        <v>78</v>
      </c>
      <c r="D14" s="87">
        <v>11</v>
      </c>
      <c r="E14" s="87">
        <v>14</v>
      </c>
      <c r="F14" s="87">
        <v>15</v>
      </c>
      <c r="G14" s="90">
        <v>9</v>
      </c>
      <c r="H14" s="90">
        <v>4</v>
      </c>
      <c r="I14" s="90">
        <v>2</v>
      </c>
      <c r="J14" s="87">
        <v>51</v>
      </c>
      <c r="K14" s="90">
        <v>39</v>
      </c>
      <c r="L14" s="90">
        <v>6</v>
      </c>
      <c r="M14" s="90">
        <v>6</v>
      </c>
      <c r="N14" s="87">
        <v>37</v>
      </c>
      <c r="O14" s="90">
        <v>30</v>
      </c>
      <c r="P14" s="90">
        <v>1</v>
      </c>
      <c r="Q14" s="90">
        <v>6</v>
      </c>
    </row>
    <row r="15" spans="1:17" x14ac:dyDescent="0.15">
      <c r="A15" s="89" t="s">
        <v>29</v>
      </c>
      <c r="B15" s="87">
        <v>115</v>
      </c>
      <c r="C15" s="87">
        <v>61</v>
      </c>
      <c r="D15" s="87">
        <v>51</v>
      </c>
      <c r="E15" s="87">
        <v>3</v>
      </c>
      <c r="F15" s="87">
        <v>2</v>
      </c>
      <c r="G15" s="90">
        <v>1</v>
      </c>
      <c r="H15" s="90">
        <v>1</v>
      </c>
      <c r="I15" s="90">
        <v>0</v>
      </c>
      <c r="J15" s="87">
        <v>94</v>
      </c>
      <c r="K15" s="90">
        <v>42</v>
      </c>
      <c r="L15" s="90">
        <v>49</v>
      </c>
      <c r="M15" s="90">
        <v>3</v>
      </c>
      <c r="N15" s="87">
        <v>19</v>
      </c>
      <c r="O15" s="90">
        <v>18</v>
      </c>
      <c r="P15" s="90">
        <v>1</v>
      </c>
      <c r="Q15" s="90">
        <v>0</v>
      </c>
    </row>
    <row r="16" spans="1:17" x14ac:dyDescent="0.15">
      <c r="A16" s="89" t="s">
        <v>30</v>
      </c>
      <c r="B16" s="87">
        <v>146</v>
      </c>
      <c r="C16" s="87">
        <v>54</v>
      </c>
      <c r="D16" s="87">
        <v>77</v>
      </c>
      <c r="E16" s="87">
        <v>15</v>
      </c>
      <c r="F16" s="87">
        <v>8</v>
      </c>
      <c r="G16" s="90">
        <v>3</v>
      </c>
      <c r="H16" s="90">
        <v>4</v>
      </c>
      <c r="I16" s="90">
        <v>1</v>
      </c>
      <c r="J16" s="87">
        <v>125</v>
      </c>
      <c r="K16" s="90">
        <v>43</v>
      </c>
      <c r="L16" s="90">
        <v>73</v>
      </c>
      <c r="M16" s="90">
        <v>9</v>
      </c>
      <c r="N16" s="87">
        <v>13</v>
      </c>
      <c r="O16" s="90">
        <v>8</v>
      </c>
      <c r="P16" s="90">
        <v>0</v>
      </c>
      <c r="Q16" s="90">
        <v>5</v>
      </c>
    </row>
    <row r="17" spans="1:17" x14ac:dyDescent="0.15">
      <c r="A17" s="89" t="s">
        <v>31</v>
      </c>
      <c r="B17" s="87">
        <v>63</v>
      </c>
      <c r="C17" s="87">
        <v>40</v>
      </c>
      <c r="D17" s="87">
        <v>20</v>
      </c>
      <c r="E17" s="87">
        <v>3</v>
      </c>
      <c r="F17" s="87">
        <v>4</v>
      </c>
      <c r="G17" s="90">
        <v>0</v>
      </c>
      <c r="H17" s="90">
        <v>3</v>
      </c>
      <c r="I17" s="90">
        <v>1</v>
      </c>
      <c r="J17" s="87">
        <v>46</v>
      </c>
      <c r="K17" s="90">
        <v>27</v>
      </c>
      <c r="L17" s="90">
        <v>17</v>
      </c>
      <c r="M17" s="90">
        <v>2</v>
      </c>
      <c r="N17" s="87">
        <v>13</v>
      </c>
      <c r="O17" s="90">
        <v>13</v>
      </c>
      <c r="P17" s="90">
        <v>0</v>
      </c>
      <c r="Q17" s="90">
        <v>0</v>
      </c>
    </row>
    <row r="18" spans="1:17" x14ac:dyDescent="0.15">
      <c r="A18" s="89" t="s">
        <v>32</v>
      </c>
      <c r="B18" s="87">
        <v>175</v>
      </c>
      <c r="C18" s="87">
        <v>85</v>
      </c>
      <c r="D18" s="87">
        <v>65</v>
      </c>
      <c r="E18" s="87">
        <v>25</v>
      </c>
      <c r="F18" s="87">
        <v>15</v>
      </c>
      <c r="G18" s="90">
        <v>9</v>
      </c>
      <c r="H18" s="90">
        <v>4</v>
      </c>
      <c r="I18" s="90">
        <v>2</v>
      </c>
      <c r="J18" s="87">
        <v>134</v>
      </c>
      <c r="K18" s="90">
        <v>57</v>
      </c>
      <c r="L18" s="90">
        <v>59</v>
      </c>
      <c r="M18" s="90">
        <v>18</v>
      </c>
      <c r="N18" s="87">
        <v>26</v>
      </c>
      <c r="O18" s="90">
        <v>19</v>
      </c>
      <c r="P18" s="90">
        <v>2</v>
      </c>
      <c r="Q18" s="90">
        <v>5</v>
      </c>
    </row>
    <row r="19" spans="1:17" x14ac:dyDescent="0.15">
      <c r="A19" s="89" t="s">
        <v>33</v>
      </c>
      <c r="B19" s="87">
        <v>185</v>
      </c>
      <c r="C19" s="87">
        <v>52</v>
      </c>
      <c r="D19" s="87">
        <v>99</v>
      </c>
      <c r="E19" s="87">
        <v>34</v>
      </c>
      <c r="F19" s="87">
        <v>8</v>
      </c>
      <c r="G19" s="91">
        <v>3</v>
      </c>
      <c r="H19" s="91">
        <v>4</v>
      </c>
      <c r="I19" s="91">
        <v>1</v>
      </c>
      <c r="J19" s="87">
        <v>164</v>
      </c>
      <c r="K19" s="91">
        <v>41</v>
      </c>
      <c r="L19" s="91">
        <v>95</v>
      </c>
      <c r="M19" s="91">
        <v>28</v>
      </c>
      <c r="N19" s="87">
        <v>13</v>
      </c>
      <c r="O19" s="91">
        <v>8</v>
      </c>
      <c r="P19" s="91">
        <v>0</v>
      </c>
      <c r="Q19" s="91">
        <v>5</v>
      </c>
    </row>
    <row r="20" spans="1:17" x14ac:dyDescent="0.15">
      <c r="A20" s="89" t="s">
        <v>34</v>
      </c>
      <c r="B20" s="87">
        <v>85</v>
      </c>
      <c r="C20" s="87">
        <v>35</v>
      </c>
      <c r="D20" s="87">
        <v>38</v>
      </c>
      <c r="E20" s="87">
        <v>12</v>
      </c>
      <c r="F20" s="87">
        <v>5</v>
      </c>
      <c r="G20" s="92">
        <v>4</v>
      </c>
      <c r="H20" s="92">
        <v>0</v>
      </c>
      <c r="I20" s="92">
        <v>1</v>
      </c>
      <c r="J20" s="87">
        <v>76</v>
      </c>
      <c r="K20" s="92">
        <v>29</v>
      </c>
      <c r="L20" s="92">
        <v>38</v>
      </c>
      <c r="M20" s="92">
        <v>9</v>
      </c>
      <c r="N20" s="87">
        <v>4</v>
      </c>
      <c r="O20" s="92">
        <v>2</v>
      </c>
      <c r="P20" s="92">
        <v>0</v>
      </c>
      <c r="Q20" s="92">
        <v>2</v>
      </c>
    </row>
    <row r="21" spans="1:17" x14ac:dyDescent="0.15">
      <c r="A21" s="89" t="s">
        <v>35</v>
      </c>
      <c r="B21" s="87">
        <v>177</v>
      </c>
      <c r="C21" s="87">
        <v>55</v>
      </c>
      <c r="D21" s="87">
        <v>87</v>
      </c>
      <c r="E21" s="87">
        <v>35</v>
      </c>
      <c r="F21" s="87">
        <v>8</v>
      </c>
      <c r="G21" s="92">
        <v>4</v>
      </c>
      <c r="H21" s="92">
        <v>4</v>
      </c>
      <c r="I21" s="92">
        <v>0</v>
      </c>
      <c r="J21" s="87">
        <v>160</v>
      </c>
      <c r="K21" s="92">
        <v>43</v>
      </c>
      <c r="L21" s="92">
        <v>83</v>
      </c>
      <c r="M21" s="92">
        <v>34</v>
      </c>
      <c r="N21" s="87">
        <v>9</v>
      </c>
      <c r="O21" s="92">
        <v>8</v>
      </c>
      <c r="P21" s="92">
        <v>0</v>
      </c>
      <c r="Q21" s="92">
        <v>1</v>
      </c>
    </row>
    <row r="22" spans="1:17" x14ac:dyDescent="0.15">
      <c r="A22" s="89" t="s">
        <v>36</v>
      </c>
      <c r="B22" s="87">
        <v>75</v>
      </c>
      <c r="C22" s="87">
        <v>15</v>
      </c>
      <c r="D22" s="87">
        <v>34</v>
      </c>
      <c r="E22" s="87">
        <v>26</v>
      </c>
      <c r="F22" s="87">
        <v>1</v>
      </c>
      <c r="G22" s="92">
        <v>1</v>
      </c>
      <c r="H22" s="92">
        <v>0</v>
      </c>
      <c r="I22" s="92">
        <v>0</v>
      </c>
      <c r="J22" s="87">
        <v>72</v>
      </c>
      <c r="K22" s="92">
        <v>13</v>
      </c>
      <c r="L22" s="92">
        <v>34</v>
      </c>
      <c r="M22" s="92">
        <v>25</v>
      </c>
      <c r="N22" s="87">
        <v>2</v>
      </c>
      <c r="O22" s="92">
        <v>1</v>
      </c>
      <c r="P22" s="92">
        <v>0</v>
      </c>
      <c r="Q22" s="92">
        <v>1</v>
      </c>
    </row>
    <row r="23" spans="1:17" x14ac:dyDescent="0.15">
      <c r="A23" s="89" t="s">
        <v>37</v>
      </c>
      <c r="B23" s="87">
        <v>60</v>
      </c>
      <c r="C23" s="87">
        <v>15</v>
      </c>
      <c r="D23" s="87">
        <v>31</v>
      </c>
      <c r="E23" s="87">
        <v>14</v>
      </c>
      <c r="F23" s="87">
        <v>7</v>
      </c>
      <c r="G23" s="92">
        <v>3</v>
      </c>
      <c r="H23" s="92">
        <v>1</v>
      </c>
      <c r="I23" s="92">
        <v>3</v>
      </c>
      <c r="J23" s="87">
        <v>51</v>
      </c>
      <c r="K23" s="92">
        <v>11</v>
      </c>
      <c r="L23" s="92">
        <v>30</v>
      </c>
      <c r="M23" s="92">
        <v>10</v>
      </c>
      <c r="N23" s="87">
        <v>2</v>
      </c>
      <c r="O23" s="92">
        <v>1</v>
      </c>
      <c r="P23" s="92">
        <v>0</v>
      </c>
      <c r="Q23" s="92">
        <v>1</v>
      </c>
    </row>
    <row r="24" spans="1:17" x14ac:dyDescent="0.15">
      <c r="A24" s="93"/>
      <c r="B24" s="94"/>
      <c r="C24" s="95"/>
      <c r="D24" s="95"/>
      <c r="E24" s="95"/>
      <c r="F24" s="94"/>
      <c r="G24" s="95"/>
      <c r="H24" s="95"/>
      <c r="I24" s="95"/>
      <c r="J24" s="94"/>
      <c r="K24" s="95"/>
      <c r="L24" s="95"/>
      <c r="M24" s="95"/>
      <c r="N24" s="94"/>
      <c r="O24" s="95"/>
      <c r="P24" s="95"/>
      <c r="Q24" s="95"/>
    </row>
    <row r="25" spans="1:17" x14ac:dyDescent="0.15">
      <c r="A25" s="93" t="s">
        <v>80</v>
      </c>
      <c r="B25" s="93"/>
      <c r="C25" s="93"/>
      <c r="D25" s="93"/>
      <c r="E25" s="93"/>
      <c r="F25" s="93"/>
      <c r="G25" s="93"/>
      <c r="H25" s="93"/>
      <c r="I25" s="93"/>
      <c r="J25" s="93"/>
      <c r="K25" s="93"/>
      <c r="L25" s="93"/>
      <c r="M25" s="93"/>
      <c r="N25" s="93"/>
      <c r="O25" s="93"/>
      <c r="P25" s="93"/>
      <c r="Q25" s="93"/>
    </row>
    <row r="26" spans="1:17" x14ac:dyDescent="0.15">
      <c r="A26" s="93" t="s">
        <v>81</v>
      </c>
      <c r="B26" s="93"/>
      <c r="C26" s="93"/>
      <c r="D26" s="93"/>
      <c r="E26" s="93"/>
      <c r="F26" s="93"/>
      <c r="G26" s="93"/>
      <c r="H26" s="93"/>
      <c r="I26" s="93"/>
      <c r="J26" s="93"/>
      <c r="K26" s="93"/>
      <c r="L26" s="93"/>
      <c r="M26" s="93"/>
      <c r="N26" s="93"/>
      <c r="O26" s="93"/>
      <c r="P26" s="93"/>
      <c r="Q26" s="93"/>
    </row>
    <row r="27" spans="1:17" x14ac:dyDescent="0.15">
      <c r="A27" s="93" t="s">
        <v>82</v>
      </c>
      <c r="B27" s="93"/>
      <c r="C27" s="93"/>
      <c r="D27" s="93"/>
      <c r="E27" s="93"/>
      <c r="F27" s="93"/>
      <c r="G27" s="93"/>
      <c r="H27" s="93"/>
      <c r="I27" s="93"/>
      <c r="J27" s="93"/>
      <c r="K27" s="93"/>
      <c r="L27" s="93"/>
      <c r="M27" s="93"/>
      <c r="N27" s="93"/>
      <c r="O27" s="93"/>
      <c r="P27" s="93"/>
      <c r="Q27" s="93"/>
    </row>
    <row r="28" spans="1:17" x14ac:dyDescent="0.15">
      <c r="A28" s="96" t="s">
        <v>43</v>
      </c>
      <c r="B28" s="96"/>
      <c r="C28" s="96"/>
      <c r="D28" s="96"/>
      <c r="E28" s="96"/>
      <c r="F28" s="96"/>
      <c r="G28" s="96"/>
      <c r="H28" s="96"/>
      <c r="I28" s="96"/>
      <c r="J28" s="96"/>
      <c r="K28" s="96"/>
      <c r="L28" s="96"/>
      <c r="M28" s="96"/>
      <c r="N28" s="96"/>
      <c r="O28" s="96"/>
      <c r="P28" s="96"/>
      <c r="Q28" s="96"/>
    </row>
    <row r="29" spans="1:17" x14ac:dyDescent="0.15">
      <c r="A29" s="93" t="s">
        <v>83</v>
      </c>
      <c r="B29" s="93"/>
      <c r="C29" s="93"/>
      <c r="D29" s="93"/>
      <c r="E29" s="93"/>
      <c r="F29" s="93"/>
      <c r="G29" s="93"/>
      <c r="H29" s="93"/>
      <c r="I29" s="93"/>
      <c r="J29" s="93"/>
      <c r="K29" s="93"/>
      <c r="L29" s="93"/>
      <c r="M29" s="93"/>
      <c r="N29" s="93"/>
      <c r="O29" s="93"/>
      <c r="P29" s="93"/>
      <c r="Q29" s="93"/>
    </row>
  </sheetData>
  <conditionalFormatting sqref="B7:Q7 J8:J23 N8:N23 B8:F23">
    <cfRule type="expression" dxfId="33" priority="6">
      <formula>IF(AND(#REF!="2",#REF!="2"),1)</formula>
    </cfRule>
  </conditionalFormatting>
  <conditionalFormatting sqref="O8:Q23">
    <cfRule type="expression" dxfId="32" priority="3">
      <formula>IF(AND(#REF!="2",#REF!="2"),1)</formula>
    </cfRule>
  </conditionalFormatting>
  <conditionalFormatting sqref="G8:I16 G18:I23">
    <cfRule type="expression" dxfId="31" priority="5">
      <formula>IF(AND(#REF!="2",#REF!="2"),1)</formula>
    </cfRule>
  </conditionalFormatting>
  <conditionalFormatting sqref="K8:M16 K18:M23">
    <cfRule type="expression" dxfId="30" priority="4">
      <formula>IF(AND(#REF!="2",#REF!="2"),1)</formula>
    </cfRule>
  </conditionalFormatting>
  <conditionalFormatting sqref="K17:M17">
    <cfRule type="expression" dxfId="29" priority="2">
      <formula>IF(AND(#REF!="2",#REF!="2"),1)</formula>
    </cfRule>
  </conditionalFormatting>
  <conditionalFormatting sqref="G17:I17">
    <cfRule type="expression" dxfId="28" priority="1">
      <formula>IF(AND(#REF!="2",#REF!="2"),1)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baseColWidth="10" defaultColWidth="9.140625" defaultRowHeight="10.5" x14ac:dyDescent="0.15"/>
  <cols>
    <col min="1" max="1" width="41.28515625" style="68" customWidth="1"/>
    <col min="2" max="3" width="21.42578125" style="68" customWidth="1"/>
    <col min="4" max="16384" width="9.140625" style="68"/>
  </cols>
  <sheetData>
    <row r="1" spans="1:3" x14ac:dyDescent="0.15">
      <c r="A1" s="93"/>
      <c r="B1" s="93"/>
      <c r="C1" s="93"/>
    </row>
    <row r="2" spans="1:3" s="66" customFormat="1" x14ac:dyDescent="0.25">
      <c r="A2" s="65" t="s">
        <v>84</v>
      </c>
      <c r="B2" s="65"/>
      <c r="C2" s="65"/>
    </row>
    <row r="3" spans="1:3" x14ac:dyDescent="0.15">
      <c r="A3" s="93"/>
      <c r="B3" s="93"/>
      <c r="C3" s="93"/>
    </row>
    <row r="4" spans="1:3" ht="11.25" x14ac:dyDescent="0.15">
      <c r="A4" s="69" t="s">
        <v>85</v>
      </c>
      <c r="B4" s="85" t="s">
        <v>86</v>
      </c>
      <c r="C4" s="85"/>
    </row>
    <row r="5" spans="1:3" s="66" customFormat="1" x14ac:dyDescent="0.25">
      <c r="A5" s="97"/>
      <c r="B5" s="98" t="s">
        <v>87</v>
      </c>
      <c r="C5" s="98" t="s">
        <v>88</v>
      </c>
    </row>
    <row r="6" spans="1:3" ht="11.25" x14ac:dyDescent="0.15">
      <c r="A6" s="99" t="s">
        <v>89</v>
      </c>
      <c r="B6" s="100">
        <v>1871</v>
      </c>
      <c r="C6" s="101">
        <v>1</v>
      </c>
    </row>
    <row r="7" spans="1:3" x14ac:dyDescent="0.15">
      <c r="A7" s="102" t="s">
        <v>90</v>
      </c>
      <c r="B7" s="103">
        <v>1381</v>
      </c>
      <c r="C7" s="104">
        <v>0.738107963655799</v>
      </c>
    </row>
    <row r="8" spans="1:3" x14ac:dyDescent="0.15">
      <c r="A8" s="102" t="s">
        <v>91</v>
      </c>
      <c r="B8" s="103">
        <v>97</v>
      </c>
      <c r="C8" s="104">
        <v>5.1843933725280601E-2</v>
      </c>
    </row>
    <row r="9" spans="1:3" x14ac:dyDescent="0.15">
      <c r="A9" s="102" t="s">
        <v>92</v>
      </c>
      <c r="B9" s="103">
        <v>393</v>
      </c>
      <c r="C9" s="104">
        <v>0.21004810261892037</v>
      </c>
    </row>
    <row r="10" spans="1:3" x14ac:dyDescent="0.15">
      <c r="A10" s="102"/>
      <c r="B10" s="105"/>
      <c r="C10" s="106"/>
    </row>
    <row r="11" spans="1:3" x14ac:dyDescent="0.15">
      <c r="A11" s="59" t="s">
        <v>93</v>
      </c>
      <c r="B11" s="59"/>
      <c r="C11" s="59"/>
    </row>
    <row r="12" spans="1:3" x14ac:dyDescent="0.15">
      <c r="A12" s="93" t="s">
        <v>94</v>
      </c>
      <c r="B12" s="93"/>
      <c r="C12" s="93"/>
    </row>
    <row r="13" spans="1:3" x14ac:dyDescent="0.15">
      <c r="A13" s="93" t="s">
        <v>95</v>
      </c>
      <c r="B13" s="93"/>
      <c r="C13" s="93"/>
    </row>
    <row r="14" spans="1:3" x14ac:dyDescent="0.15">
      <c r="A14" s="93" t="s">
        <v>83</v>
      </c>
      <c r="B14" s="93"/>
      <c r="C14" s="9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workbookViewId="0"/>
  </sheetViews>
  <sheetFormatPr baseColWidth="10" defaultColWidth="9.140625" defaultRowHeight="10.5" x14ac:dyDescent="0.15"/>
  <cols>
    <col min="1" max="1" width="35.7109375" style="68" customWidth="1"/>
    <col min="2" max="9" width="13.7109375" style="68" customWidth="1"/>
    <col min="10" max="16384" width="9.140625" style="68"/>
  </cols>
  <sheetData>
    <row r="1" spans="1:9" x14ac:dyDescent="0.15">
      <c r="A1" s="93"/>
      <c r="B1" s="93"/>
      <c r="C1" s="93"/>
      <c r="D1" s="93"/>
      <c r="E1" s="93"/>
      <c r="F1" s="93"/>
      <c r="G1" s="93"/>
      <c r="H1" s="93"/>
      <c r="I1" s="93"/>
    </row>
    <row r="2" spans="1:9" x14ac:dyDescent="0.15">
      <c r="A2" s="65" t="s">
        <v>96</v>
      </c>
      <c r="B2" s="65"/>
      <c r="C2" s="65"/>
      <c r="D2" s="65"/>
      <c r="E2" s="65"/>
      <c r="F2" s="65"/>
      <c r="G2" s="65"/>
      <c r="H2" s="65"/>
      <c r="I2" s="65"/>
    </row>
    <row r="3" spans="1:9" x14ac:dyDescent="0.15">
      <c r="A3" s="93"/>
      <c r="B3" s="93"/>
      <c r="C3" s="93"/>
      <c r="D3" s="93"/>
      <c r="E3" s="93"/>
      <c r="F3" s="93"/>
      <c r="G3" s="93"/>
      <c r="H3" s="93"/>
      <c r="I3" s="93"/>
    </row>
    <row r="4" spans="1:9" ht="15" customHeight="1" x14ac:dyDescent="0.15">
      <c r="A4" s="107"/>
      <c r="B4" s="108" t="s">
        <v>69</v>
      </c>
      <c r="C4" s="108"/>
      <c r="D4" s="108"/>
      <c r="E4" s="108"/>
      <c r="F4" s="108"/>
      <c r="G4" s="108"/>
      <c r="H4" s="108"/>
      <c r="I4" s="108"/>
    </row>
    <row r="5" spans="1:9" x14ac:dyDescent="0.15">
      <c r="A5" s="109" t="s">
        <v>97</v>
      </c>
      <c r="B5" s="75" t="s">
        <v>98</v>
      </c>
      <c r="C5" s="72"/>
      <c r="D5" s="72"/>
      <c r="E5" s="72"/>
      <c r="F5" s="72"/>
      <c r="G5" s="72"/>
      <c r="H5" s="72"/>
      <c r="I5" s="73"/>
    </row>
    <row r="6" spans="1:9" ht="21" x14ac:dyDescent="0.15">
      <c r="A6" s="97"/>
      <c r="B6" s="110" t="s">
        <v>99</v>
      </c>
      <c r="C6" s="111" t="s">
        <v>100</v>
      </c>
      <c r="D6" s="112" t="s">
        <v>101</v>
      </c>
      <c r="E6" s="113" t="s">
        <v>102</v>
      </c>
      <c r="F6" s="113" t="s">
        <v>103</v>
      </c>
      <c r="G6" s="113" t="s">
        <v>104</v>
      </c>
      <c r="H6" s="113" t="s">
        <v>105</v>
      </c>
      <c r="I6" s="113" t="s">
        <v>106</v>
      </c>
    </row>
    <row r="7" spans="1:9" x14ac:dyDescent="0.15">
      <c r="A7" s="67" t="s">
        <v>21</v>
      </c>
      <c r="B7" s="87">
        <v>1871</v>
      </c>
      <c r="C7" s="87">
        <v>291</v>
      </c>
      <c r="D7" s="87">
        <v>952</v>
      </c>
      <c r="E7" s="87">
        <v>539</v>
      </c>
      <c r="F7" s="87">
        <v>12</v>
      </c>
      <c r="G7" s="87">
        <v>73</v>
      </c>
      <c r="H7" s="87">
        <v>4</v>
      </c>
      <c r="I7" s="114">
        <v>0</v>
      </c>
    </row>
    <row r="8" spans="1:9" x14ac:dyDescent="0.15">
      <c r="A8" s="89" t="s">
        <v>22</v>
      </c>
      <c r="B8" s="87">
        <v>38</v>
      </c>
      <c r="C8" s="87">
        <v>2</v>
      </c>
      <c r="D8" s="87">
        <v>5</v>
      </c>
      <c r="E8" s="87">
        <v>30</v>
      </c>
      <c r="F8" s="87">
        <v>1</v>
      </c>
      <c r="G8" s="87">
        <v>0</v>
      </c>
      <c r="H8" s="87">
        <v>0</v>
      </c>
      <c r="I8" s="114">
        <v>0</v>
      </c>
    </row>
    <row r="9" spans="1:9" x14ac:dyDescent="0.15">
      <c r="A9" s="89" t="s">
        <v>23</v>
      </c>
      <c r="B9" s="87">
        <v>41</v>
      </c>
      <c r="C9" s="87">
        <v>2</v>
      </c>
      <c r="D9" s="87">
        <v>7</v>
      </c>
      <c r="E9" s="87">
        <v>32</v>
      </c>
      <c r="F9" s="87">
        <v>0</v>
      </c>
      <c r="G9" s="87">
        <v>0</v>
      </c>
      <c r="H9" s="87">
        <v>0</v>
      </c>
      <c r="I9" s="114">
        <v>0</v>
      </c>
    </row>
    <row r="10" spans="1:9" x14ac:dyDescent="0.15">
      <c r="A10" s="89" t="s">
        <v>24</v>
      </c>
      <c r="B10" s="87">
        <v>114</v>
      </c>
      <c r="C10" s="87">
        <v>3</v>
      </c>
      <c r="D10" s="87">
        <v>54</v>
      </c>
      <c r="E10" s="87">
        <v>57</v>
      </c>
      <c r="F10" s="87">
        <v>0</v>
      </c>
      <c r="G10" s="87">
        <v>0</v>
      </c>
      <c r="H10" s="87">
        <v>0</v>
      </c>
      <c r="I10" s="114">
        <v>0</v>
      </c>
    </row>
    <row r="11" spans="1:9" x14ac:dyDescent="0.15">
      <c r="A11" s="89" t="s">
        <v>25</v>
      </c>
      <c r="B11" s="87">
        <v>141</v>
      </c>
      <c r="C11" s="87">
        <v>9</v>
      </c>
      <c r="D11" s="87">
        <v>100</v>
      </c>
      <c r="E11" s="87">
        <v>32</v>
      </c>
      <c r="F11" s="87">
        <v>0</v>
      </c>
      <c r="G11" s="87">
        <v>0</v>
      </c>
      <c r="H11" s="87">
        <v>0</v>
      </c>
      <c r="I11" s="114">
        <v>0</v>
      </c>
    </row>
    <row r="12" spans="1:9" x14ac:dyDescent="0.15">
      <c r="A12" s="89" t="s">
        <v>26</v>
      </c>
      <c r="B12" s="87">
        <v>161</v>
      </c>
      <c r="C12" s="87">
        <v>22</v>
      </c>
      <c r="D12" s="87">
        <v>91</v>
      </c>
      <c r="E12" s="87">
        <v>47</v>
      </c>
      <c r="F12" s="87">
        <v>0</v>
      </c>
      <c r="G12" s="87">
        <v>1</v>
      </c>
      <c r="H12" s="87">
        <v>0</v>
      </c>
      <c r="I12" s="114">
        <v>0</v>
      </c>
    </row>
    <row r="13" spans="1:9" x14ac:dyDescent="0.15">
      <c r="A13" s="89" t="s">
        <v>27</v>
      </c>
      <c r="B13" s="87">
        <v>192</v>
      </c>
      <c r="C13" s="87">
        <v>45</v>
      </c>
      <c r="D13" s="87">
        <v>82</v>
      </c>
      <c r="E13" s="87">
        <v>50</v>
      </c>
      <c r="F13" s="87">
        <v>1</v>
      </c>
      <c r="G13" s="87">
        <v>14</v>
      </c>
      <c r="H13" s="87">
        <v>0</v>
      </c>
      <c r="I13" s="114">
        <v>0</v>
      </c>
    </row>
    <row r="14" spans="1:9" x14ac:dyDescent="0.15">
      <c r="A14" s="89" t="s">
        <v>28</v>
      </c>
      <c r="B14" s="87">
        <v>103</v>
      </c>
      <c r="C14" s="87">
        <v>39</v>
      </c>
      <c r="D14" s="87">
        <v>13</v>
      </c>
      <c r="E14" s="87">
        <v>13</v>
      </c>
      <c r="F14" s="87">
        <v>0</v>
      </c>
      <c r="G14" s="87">
        <v>34</v>
      </c>
      <c r="H14" s="87">
        <v>4</v>
      </c>
      <c r="I14" s="114">
        <v>0</v>
      </c>
    </row>
    <row r="15" spans="1:9" x14ac:dyDescent="0.15">
      <c r="A15" s="89" t="s">
        <v>29</v>
      </c>
      <c r="B15" s="87">
        <v>115</v>
      </c>
      <c r="C15" s="87">
        <v>27</v>
      </c>
      <c r="D15" s="87">
        <v>54</v>
      </c>
      <c r="E15" s="87">
        <v>34</v>
      </c>
      <c r="F15" s="87">
        <v>0</v>
      </c>
      <c r="G15" s="87">
        <v>0</v>
      </c>
      <c r="H15" s="87">
        <v>0</v>
      </c>
      <c r="I15" s="114">
        <v>0</v>
      </c>
    </row>
    <row r="16" spans="1:9" x14ac:dyDescent="0.15">
      <c r="A16" s="89" t="s">
        <v>30</v>
      </c>
      <c r="B16" s="87">
        <v>146</v>
      </c>
      <c r="C16" s="87">
        <v>19</v>
      </c>
      <c r="D16" s="87">
        <v>83</v>
      </c>
      <c r="E16" s="87">
        <v>40</v>
      </c>
      <c r="F16" s="87">
        <v>4</v>
      </c>
      <c r="G16" s="87">
        <v>0</v>
      </c>
      <c r="H16" s="87">
        <v>0</v>
      </c>
      <c r="I16" s="114">
        <v>0</v>
      </c>
    </row>
    <row r="17" spans="1:9" x14ac:dyDescent="0.15">
      <c r="A17" s="89" t="s">
        <v>31</v>
      </c>
      <c r="B17" s="87">
        <v>63</v>
      </c>
      <c r="C17" s="87">
        <v>17</v>
      </c>
      <c r="D17" s="87">
        <v>28</v>
      </c>
      <c r="E17" s="87">
        <v>17</v>
      </c>
      <c r="F17" s="87">
        <v>0</v>
      </c>
      <c r="G17" s="87">
        <v>1</v>
      </c>
      <c r="H17" s="87">
        <v>0</v>
      </c>
      <c r="I17" s="114">
        <v>0</v>
      </c>
    </row>
    <row r="18" spans="1:9" x14ac:dyDescent="0.15">
      <c r="A18" s="89" t="s">
        <v>32</v>
      </c>
      <c r="B18" s="87">
        <v>175</v>
      </c>
      <c r="C18" s="87">
        <v>43</v>
      </c>
      <c r="D18" s="87">
        <v>92</v>
      </c>
      <c r="E18" s="87">
        <v>29</v>
      </c>
      <c r="F18" s="87">
        <v>3</v>
      </c>
      <c r="G18" s="87">
        <v>8</v>
      </c>
      <c r="H18" s="87">
        <v>0</v>
      </c>
      <c r="I18" s="114">
        <v>0</v>
      </c>
    </row>
    <row r="19" spans="1:9" x14ac:dyDescent="0.15">
      <c r="A19" s="89" t="s">
        <v>33</v>
      </c>
      <c r="B19" s="87">
        <v>185</v>
      </c>
      <c r="C19" s="87">
        <v>33</v>
      </c>
      <c r="D19" s="87">
        <v>104</v>
      </c>
      <c r="E19" s="87">
        <v>41</v>
      </c>
      <c r="F19" s="87">
        <v>1</v>
      </c>
      <c r="G19" s="87">
        <v>6</v>
      </c>
      <c r="H19" s="87">
        <v>0</v>
      </c>
      <c r="I19" s="114">
        <v>0</v>
      </c>
    </row>
    <row r="20" spans="1:9" x14ac:dyDescent="0.15">
      <c r="A20" s="89" t="s">
        <v>34</v>
      </c>
      <c r="B20" s="87">
        <v>85</v>
      </c>
      <c r="C20" s="87">
        <v>8</v>
      </c>
      <c r="D20" s="87">
        <v>53</v>
      </c>
      <c r="E20" s="87">
        <v>23</v>
      </c>
      <c r="F20" s="87">
        <v>0</v>
      </c>
      <c r="G20" s="87">
        <v>1</v>
      </c>
      <c r="H20" s="87">
        <v>0</v>
      </c>
      <c r="I20" s="114">
        <v>0</v>
      </c>
    </row>
    <row r="21" spans="1:9" x14ac:dyDescent="0.15">
      <c r="A21" s="89" t="s">
        <v>35</v>
      </c>
      <c r="B21" s="87">
        <v>177</v>
      </c>
      <c r="C21" s="87">
        <v>16</v>
      </c>
      <c r="D21" s="87">
        <v>103</v>
      </c>
      <c r="E21" s="87">
        <v>53</v>
      </c>
      <c r="F21" s="87">
        <v>0</v>
      </c>
      <c r="G21" s="87">
        <v>5</v>
      </c>
      <c r="H21" s="87">
        <v>0</v>
      </c>
      <c r="I21" s="114">
        <v>0</v>
      </c>
    </row>
    <row r="22" spans="1:9" x14ac:dyDescent="0.15">
      <c r="A22" s="89" t="s">
        <v>36</v>
      </c>
      <c r="B22" s="87">
        <v>75</v>
      </c>
      <c r="C22" s="87">
        <v>3</v>
      </c>
      <c r="D22" s="87">
        <v>57</v>
      </c>
      <c r="E22" s="87">
        <v>14</v>
      </c>
      <c r="F22" s="87">
        <v>0</v>
      </c>
      <c r="G22" s="87">
        <v>1</v>
      </c>
      <c r="H22" s="87">
        <v>0</v>
      </c>
      <c r="I22" s="114">
        <v>0</v>
      </c>
    </row>
    <row r="23" spans="1:9" x14ac:dyDescent="0.15">
      <c r="A23" s="89" t="s">
        <v>37</v>
      </c>
      <c r="B23" s="87">
        <v>60</v>
      </c>
      <c r="C23" s="87">
        <v>3</v>
      </c>
      <c r="D23" s="87">
        <v>26</v>
      </c>
      <c r="E23" s="87">
        <v>27</v>
      </c>
      <c r="F23" s="87">
        <v>2</v>
      </c>
      <c r="G23" s="87">
        <v>2</v>
      </c>
      <c r="H23" s="87">
        <v>0</v>
      </c>
      <c r="I23" s="114">
        <v>0</v>
      </c>
    </row>
    <row r="24" spans="1:9" ht="10.5" customHeight="1" x14ac:dyDescent="0.15">
      <c r="A24" s="67" t="s">
        <v>47</v>
      </c>
      <c r="B24" s="87">
        <v>97</v>
      </c>
      <c r="C24" s="87">
        <v>0</v>
      </c>
      <c r="D24" s="87">
        <v>8</v>
      </c>
      <c r="E24" s="87">
        <v>50</v>
      </c>
      <c r="F24" s="87">
        <v>9</v>
      </c>
      <c r="G24" s="87">
        <v>26</v>
      </c>
      <c r="H24" s="87">
        <v>4</v>
      </c>
      <c r="I24" s="114">
        <v>0</v>
      </c>
    </row>
    <row r="25" spans="1:9" ht="10.5" customHeight="1" x14ac:dyDescent="0.15">
      <c r="A25" s="89" t="s">
        <v>22</v>
      </c>
      <c r="B25" s="87">
        <v>0</v>
      </c>
      <c r="C25" s="90">
        <v>0</v>
      </c>
      <c r="D25" s="90">
        <v>0</v>
      </c>
      <c r="E25" s="90">
        <v>0</v>
      </c>
      <c r="F25" s="90">
        <v>0</v>
      </c>
      <c r="G25" s="90">
        <v>0</v>
      </c>
      <c r="H25" s="90">
        <v>0</v>
      </c>
      <c r="I25" s="114">
        <v>0</v>
      </c>
    </row>
    <row r="26" spans="1:9" ht="10.5" customHeight="1" x14ac:dyDescent="0.15">
      <c r="A26" s="89" t="s">
        <v>23</v>
      </c>
      <c r="B26" s="87">
        <v>1</v>
      </c>
      <c r="C26" s="90">
        <v>0</v>
      </c>
      <c r="D26" s="90">
        <v>0</v>
      </c>
      <c r="E26" s="90">
        <v>1</v>
      </c>
      <c r="F26" s="90">
        <v>0</v>
      </c>
      <c r="G26" s="90">
        <v>0</v>
      </c>
      <c r="H26" s="90">
        <v>0</v>
      </c>
      <c r="I26" s="114">
        <v>0</v>
      </c>
    </row>
    <row r="27" spans="1:9" ht="10.5" customHeight="1" x14ac:dyDescent="0.15">
      <c r="A27" s="89" t="s">
        <v>24</v>
      </c>
      <c r="B27" s="87">
        <v>1</v>
      </c>
      <c r="C27" s="90">
        <v>0</v>
      </c>
      <c r="D27" s="90">
        <v>1</v>
      </c>
      <c r="E27" s="90">
        <v>0</v>
      </c>
      <c r="F27" s="90">
        <v>0</v>
      </c>
      <c r="G27" s="90">
        <v>0</v>
      </c>
      <c r="H27" s="90">
        <v>0</v>
      </c>
      <c r="I27" s="114">
        <v>0</v>
      </c>
    </row>
    <row r="28" spans="1:9" ht="10.5" customHeight="1" x14ac:dyDescent="0.15">
      <c r="A28" s="89" t="s">
        <v>25</v>
      </c>
      <c r="B28" s="87">
        <v>0</v>
      </c>
      <c r="C28" s="90">
        <v>0</v>
      </c>
      <c r="D28" s="90">
        <v>0</v>
      </c>
      <c r="E28" s="90">
        <v>0</v>
      </c>
      <c r="F28" s="90">
        <v>0</v>
      </c>
      <c r="G28" s="90">
        <v>0</v>
      </c>
      <c r="H28" s="90">
        <v>0</v>
      </c>
      <c r="I28" s="114">
        <v>0</v>
      </c>
    </row>
    <row r="29" spans="1:9" ht="10.5" customHeight="1" x14ac:dyDescent="0.15">
      <c r="A29" s="89" t="s">
        <v>26</v>
      </c>
      <c r="B29" s="87">
        <v>5</v>
      </c>
      <c r="C29" s="90">
        <v>0</v>
      </c>
      <c r="D29" s="90">
        <v>0</v>
      </c>
      <c r="E29" s="90">
        <v>4</v>
      </c>
      <c r="F29" s="90">
        <v>0</v>
      </c>
      <c r="G29" s="90">
        <v>1</v>
      </c>
      <c r="H29" s="90">
        <v>0</v>
      </c>
      <c r="I29" s="114">
        <v>0</v>
      </c>
    </row>
    <row r="30" spans="1:9" ht="10.5" customHeight="1" x14ac:dyDescent="0.15">
      <c r="A30" s="89" t="s">
        <v>27</v>
      </c>
      <c r="B30" s="87">
        <v>17</v>
      </c>
      <c r="C30" s="90">
        <v>0</v>
      </c>
      <c r="D30" s="90">
        <v>1</v>
      </c>
      <c r="E30" s="90">
        <v>8</v>
      </c>
      <c r="F30" s="90">
        <v>1</v>
      </c>
      <c r="G30" s="90">
        <v>7</v>
      </c>
      <c r="H30" s="90">
        <v>0</v>
      </c>
      <c r="I30" s="114">
        <v>0</v>
      </c>
    </row>
    <row r="31" spans="1:9" ht="10.5" customHeight="1" x14ac:dyDescent="0.15">
      <c r="A31" s="89" t="s">
        <v>28</v>
      </c>
      <c r="B31" s="87">
        <v>15</v>
      </c>
      <c r="C31" s="90">
        <v>0</v>
      </c>
      <c r="D31" s="90">
        <v>2</v>
      </c>
      <c r="E31" s="90">
        <v>5</v>
      </c>
      <c r="F31" s="90">
        <v>0</v>
      </c>
      <c r="G31" s="90">
        <v>4</v>
      </c>
      <c r="H31" s="90">
        <v>4</v>
      </c>
      <c r="I31" s="114">
        <v>0</v>
      </c>
    </row>
    <row r="32" spans="1:9" ht="10.5" customHeight="1" x14ac:dyDescent="0.15">
      <c r="A32" s="89" t="s">
        <v>29</v>
      </c>
      <c r="B32" s="87">
        <v>2</v>
      </c>
      <c r="C32" s="90">
        <v>0</v>
      </c>
      <c r="D32" s="90">
        <v>1</v>
      </c>
      <c r="E32" s="90">
        <v>1</v>
      </c>
      <c r="F32" s="90">
        <v>0</v>
      </c>
      <c r="G32" s="90">
        <v>0</v>
      </c>
      <c r="H32" s="90">
        <v>0</v>
      </c>
      <c r="I32" s="114">
        <v>0</v>
      </c>
    </row>
    <row r="33" spans="1:9" ht="10.5" customHeight="1" x14ac:dyDescent="0.15">
      <c r="A33" s="89" t="s">
        <v>30</v>
      </c>
      <c r="B33" s="87">
        <v>8</v>
      </c>
      <c r="C33" s="90">
        <v>0</v>
      </c>
      <c r="D33" s="90">
        <v>1</v>
      </c>
      <c r="E33" s="90">
        <v>4</v>
      </c>
      <c r="F33" s="90">
        <v>3</v>
      </c>
      <c r="G33" s="90">
        <v>0</v>
      </c>
      <c r="H33" s="90">
        <v>0</v>
      </c>
      <c r="I33" s="114">
        <v>0</v>
      </c>
    </row>
    <row r="34" spans="1:9" ht="10.5" customHeight="1" x14ac:dyDescent="0.15">
      <c r="A34" s="89" t="s">
        <v>31</v>
      </c>
      <c r="B34" s="87">
        <v>4</v>
      </c>
      <c r="C34" s="90">
        <v>0</v>
      </c>
      <c r="D34" s="90">
        <v>0</v>
      </c>
      <c r="E34" s="90">
        <v>4</v>
      </c>
      <c r="F34" s="90">
        <v>0</v>
      </c>
      <c r="G34" s="90">
        <v>0</v>
      </c>
      <c r="H34" s="90">
        <v>0</v>
      </c>
      <c r="I34" s="114">
        <v>0</v>
      </c>
    </row>
    <row r="35" spans="1:9" ht="10.5" customHeight="1" x14ac:dyDescent="0.15">
      <c r="A35" s="89" t="s">
        <v>32</v>
      </c>
      <c r="B35" s="87">
        <v>15</v>
      </c>
      <c r="C35" s="90">
        <v>0</v>
      </c>
      <c r="D35" s="90">
        <v>1</v>
      </c>
      <c r="E35" s="90">
        <v>8</v>
      </c>
      <c r="F35" s="90">
        <v>2</v>
      </c>
      <c r="G35" s="90">
        <v>4</v>
      </c>
      <c r="H35" s="90">
        <v>0</v>
      </c>
      <c r="I35" s="114">
        <v>0</v>
      </c>
    </row>
    <row r="36" spans="1:9" ht="10.5" customHeight="1" x14ac:dyDescent="0.15">
      <c r="A36" s="89" t="s">
        <v>33</v>
      </c>
      <c r="B36" s="87">
        <v>8</v>
      </c>
      <c r="C36" s="90">
        <v>0</v>
      </c>
      <c r="D36" s="90">
        <v>0</v>
      </c>
      <c r="E36" s="90">
        <v>4</v>
      </c>
      <c r="F36" s="90">
        <v>1</v>
      </c>
      <c r="G36" s="90">
        <v>3</v>
      </c>
      <c r="H36" s="90">
        <v>0</v>
      </c>
      <c r="I36" s="114">
        <v>0</v>
      </c>
    </row>
    <row r="37" spans="1:9" ht="10.5" customHeight="1" x14ac:dyDescent="0.15">
      <c r="A37" s="89" t="s">
        <v>34</v>
      </c>
      <c r="B37" s="87">
        <v>5</v>
      </c>
      <c r="C37" s="90">
        <v>0</v>
      </c>
      <c r="D37" s="90">
        <v>0</v>
      </c>
      <c r="E37" s="90">
        <v>4</v>
      </c>
      <c r="F37" s="90">
        <v>0</v>
      </c>
      <c r="G37" s="90">
        <v>1</v>
      </c>
      <c r="H37" s="90">
        <v>0</v>
      </c>
      <c r="I37" s="114">
        <v>0</v>
      </c>
    </row>
    <row r="38" spans="1:9" ht="10.5" customHeight="1" x14ac:dyDescent="0.15">
      <c r="A38" s="89" t="s">
        <v>35</v>
      </c>
      <c r="B38" s="87">
        <v>8</v>
      </c>
      <c r="C38" s="90">
        <v>0</v>
      </c>
      <c r="D38" s="90">
        <v>1</v>
      </c>
      <c r="E38" s="90">
        <v>4</v>
      </c>
      <c r="F38" s="90">
        <v>0</v>
      </c>
      <c r="G38" s="90">
        <v>3</v>
      </c>
      <c r="H38" s="90">
        <v>0</v>
      </c>
      <c r="I38" s="114">
        <v>0</v>
      </c>
    </row>
    <row r="39" spans="1:9" ht="10.5" customHeight="1" x14ac:dyDescent="0.15">
      <c r="A39" s="89" t="s">
        <v>36</v>
      </c>
      <c r="B39" s="87">
        <v>1</v>
      </c>
      <c r="C39" s="90">
        <v>0</v>
      </c>
      <c r="D39" s="90">
        <v>0</v>
      </c>
      <c r="E39" s="90">
        <v>0</v>
      </c>
      <c r="F39" s="90">
        <v>0</v>
      </c>
      <c r="G39" s="90">
        <v>1</v>
      </c>
      <c r="H39" s="90">
        <v>0</v>
      </c>
      <c r="I39" s="114">
        <v>0</v>
      </c>
    </row>
    <row r="40" spans="1:9" ht="10.5" customHeight="1" x14ac:dyDescent="0.15">
      <c r="A40" s="89" t="s">
        <v>37</v>
      </c>
      <c r="B40" s="87">
        <v>7</v>
      </c>
      <c r="C40" s="90">
        <v>0</v>
      </c>
      <c r="D40" s="90">
        <v>0</v>
      </c>
      <c r="E40" s="90">
        <v>3</v>
      </c>
      <c r="F40" s="90">
        <v>2</v>
      </c>
      <c r="G40" s="90">
        <v>2</v>
      </c>
      <c r="H40" s="90">
        <v>0</v>
      </c>
      <c r="I40" s="114">
        <v>0</v>
      </c>
    </row>
    <row r="41" spans="1:9" ht="10.5" customHeight="1" x14ac:dyDescent="0.15">
      <c r="A41" s="67" t="s">
        <v>48</v>
      </c>
      <c r="B41" s="87">
        <v>1570</v>
      </c>
      <c r="C41" s="87">
        <v>87</v>
      </c>
      <c r="D41" s="87">
        <v>944</v>
      </c>
      <c r="E41" s="87">
        <v>489</v>
      </c>
      <c r="F41" s="87">
        <v>3</v>
      </c>
      <c r="G41" s="87">
        <v>47</v>
      </c>
      <c r="H41" s="87">
        <v>0</v>
      </c>
      <c r="I41" s="114">
        <v>0</v>
      </c>
    </row>
    <row r="42" spans="1:9" ht="10.5" customHeight="1" x14ac:dyDescent="0.15">
      <c r="A42" s="89" t="s">
        <v>22</v>
      </c>
      <c r="B42" s="87">
        <v>36</v>
      </c>
      <c r="C42" s="90">
        <v>0</v>
      </c>
      <c r="D42" s="90">
        <v>5</v>
      </c>
      <c r="E42" s="90">
        <v>30</v>
      </c>
      <c r="F42" s="90">
        <v>1</v>
      </c>
      <c r="G42" s="90">
        <v>0</v>
      </c>
      <c r="H42" s="90">
        <v>0</v>
      </c>
      <c r="I42" s="114">
        <v>0</v>
      </c>
    </row>
    <row r="43" spans="1:9" ht="10.5" customHeight="1" x14ac:dyDescent="0.15">
      <c r="A43" s="89" t="s">
        <v>23</v>
      </c>
      <c r="B43" s="87">
        <v>38</v>
      </c>
      <c r="C43" s="90">
        <v>0</v>
      </c>
      <c r="D43" s="90">
        <v>7</v>
      </c>
      <c r="E43" s="90">
        <v>31</v>
      </c>
      <c r="F43" s="90">
        <v>0</v>
      </c>
      <c r="G43" s="90">
        <v>0</v>
      </c>
      <c r="H43" s="90">
        <v>0</v>
      </c>
      <c r="I43" s="114">
        <v>0</v>
      </c>
    </row>
    <row r="44" spans="1:9" ht="10.5" customHeight="1" x14ac:dyDescent="0.15">
      <c r="A44" s="89" t="s">
        <v>24</v>
      </c>
      <c r="B44" s="87">
        <v>110</v>
      </c>
      <c r="C44" s="90">
        <v>0</v>
      </c>
      <c r="D44" s="90">
        <v>53</v>
      </c>
      <c r="E44" s="90">
        <v>57</v>
      </c>
      <c r="F44" s="90">
        <v>0</v>
      </c>
      <c r="G44" s="90">
        <v>0</v>
      </c>
      <c r="H44" s="90">
        <v>0</v>
      </c>
      <c r="I44" s="114">
        <v>0</v>
      </c>
    </row>
    <row r="45" spans="1:9" ht="10.5" customHeight="1" x14ac:dyDescent="0.15">
      <c r="A45" s="89" t="s">
        <v>25</v>
      </c>
      <c r="B45" s="87">
        <v>133</v>
      </c>
      <c r="C45" s="90">
        <v>1</v>
      </c>
      <c r="D45" s="90">
        <v>100</v>
      </c>
      <c r="E45" s="90">
        <v>32</v>
      </c>
      <c r="F45" s="90">
        <v>0</v>
      </c>
      <c r="G45" s="90">
        <v>0</v>
      </c>
      <c r="H45" s="90">
        <v>0</v>
      </c>
      <c r="I45" s="114">
        <v>0</v>
      </c>
    </row>
    <row r="46" spans="1:9" ht="10.5" customHeight="1" x14ac:dyDescent="0.15">
      <c r="A46" s="89" t="s">
        <v>26</v>
      </c>
      <c r="B46" s="87">
        <v>144</v>
      </c>
      <c r="C46" s="90">
        <v>10</v>
      </c>
      <c r="D46" s="90">
        <v>91</v>
      </c>
      <c r="E46" s="90">
        <v>43</v>
      </c>
      <c r="F46" s="90">
        <v>0</v>
      </c>
      <c r="G46" s="90">
        <v>0</v>
      </c>
      <c r="H46" s="90">
        <v>0</v>
      </c>
      <c r="I46" s="114">
        <v>0</v>
      </c>
    </row>
    <row r="47" spans="1:9" ht="10.5" customHeight="1" x14ac:dyDescent="0.15">
      <c r="A47" s="89" t="s">
        <v>27</v>
      </c>
      <c r="B47" s="87">
        <v>136</v>
      </c>
      <c r="C47" s="90">
        <v>6</v>
      </c>
      <c r="D47" s="90">
        <v>81</v>
      </c>
      <c r="E47" s="90">
        <v>42</v>
      </c>
      <c r="F47" s="90">
        <v>0</v>
      </c>
      <c r="G47" s="90">
        <v>7</v>
      </c>
      <c r="H47" s="90">
        <v>0</v>
      </c>
      <c r="I47" s="114">
        <v>0</v>
      </c>
    </row>
    <row r="48" spans="1:9" ht="10.5" customHeight="1" x14ac:dyDescent="0.15">
      <c r="A48" s="89" t="s">
        <v>28</v>
      </c>
      <c r="B48" s="87">
        <v>51</v>
      </c>
      <c r="C48" s="90">
        <v>2</v>
      </c>
      <c r="D48" s="90">
        <v>11</v>
      </c>
      <c r="E48" s="90">
        <v>8</v>
      </c>
      <c r="F48" s="90">
        <v>0</v>
      </c>
      <c r="G48" s="90">
        <v>30</v>
      </c>
      <c r="H48" s="90">
        <v>0</v>
      </c>
      <c r="I48" s="114">
        <v>0</v>
      </c>
    </row>
    <row r="49" spans="1:9" ht="10.5" customHeight="1" x14ac:dyDescent="0.15">
      <c r="A49" s="89" t="s">
        <v>29</v>
      </c>
      <c r="B49" s="87">
        <v>94</v>
      </c>
      <c r="C49" s="90">
        <v>8</v>
      </c>
      <c r="D49" s="90">
        <v>53</v>
      </c>
      <c r="E49" s="90">
        <v>33</v>
      </c>
      <c r="F49" s="90">
        <v>0</v>
      </c>
      <c r="G49" s="90">
        <v>0</v>
      </c>
      <c r="H49" s="90">
        <v>0</v>
      </c>
      <c r="I49" s="114">
        <v>0</v>
      </c>
    </row>
    <row r="50" spans="1:9" ht="10.5" customHeight="1" x14ac:dyDescent="0.15">
      <c r="A50" s="89" t="s">
        <v>30</v>
      </c>
      <c r="B50" s="87">
        <v>125</v>
      </c>
      <c r="C50" s="90">
        <v>6</v>
      </c>
      <c r="D50" s="90">
        <v>82</v>
      </c>
      <c r="E50" s="90">
        <v>36</v>
      </c>
      <c r="F50" s="90">
        <v>1</v>
      </c>
      <c r="G50" s="90">
        <v>0</v>
      </c>
      <c r="H50" s="90">
        <v>0</v>
      </c>
      <c r="I50" s="114">
        <v>0</v>
      </c>
    </row>
    <row r="51" spans="1:9" ht="10.5" customHeight="1" x14ac:dyDescent="0.15">
      <c r="A51" s="89" t="s">
        <v>31</v>
      </c>
      <c r="B51" s="87">
        <v>46</v>
      </c>
      <c r="C51" s="90">
        <v>4</v>
      </c>
      <c r="D51" s="90">
        <v>28</v>
      </c>
      <c r="E51" s="90">
        <v>13</v>
      </c>
      <c r="F51" s="90">
        <v>0</v>
      </c>
      <c r="G51" s="90">
        <v>1</v>
      </c>
      <c r="H51" s="90">
        <v>0</v>
      </c>
      <c r="I51" s="114">
        <v>0</v>
      </c>
    </row>
    <row r="52" spans="1:9" ht="10.5" customHeight="1" x14ac:dyDescent="0.15">
      <c r="A52" s="89" t="s">
        <v>32</v>
      </c>
      <c r="B52" s="87">
        <v>134</v>
      </c>
      <c r="C52" s="90">
        <v>17</v>
      </c>
      <c r="D52" s="90">
        <v>91</v>
      </c>
      <c r="E52" s="90">
        <v>21</v>
      </c>
      <c r="F52" s="90">
        <v>1</v>
      </c>
      <c r="G52" s="90">
        <v>4</v>
      </c>
      <c r="H52" s="90">
        <v>0</v>
      </c>
      <c r="I52" s="114">
        <v>0</v>
      </c>
    </row>
    <row r="53" spans="1:9" ht="10.5" customHeight="1" x14ac:dyDescent="0.15">
      <c r="A53" s="89" t="s">
        <v>33</v>
      </c>
      <c r="B53" s="87">
        <v>164</v>
      </c>
      <c r="C53" s="90">
        <v>20</v>
      </c>
      <c r="D53" s="90">
        <v>104</v>
      </c>
      <c r="E53" s="90">
        <v>37</v>
      </c>
      <c r="F53" s="90">
        <v>0</v>
      </c>
      <c r="G53" s="90">
        <v>3</v>
      </c>
      <c r="H53" s="90">
        <v>0</v>
      </c>
      <c r="I53" s="114">
        <v>0</v>
      </c>
    </row>
    <row r="54" spans="1:9" ht="10.5" customHeight="1" x14ac:dyDescent="0.15">
      <c r="A54" s="89" t="s">
        <v>34</v>
      </c>
      <c r="B54" s="87">
        <v>76</v>
      </c>
      <c r="C54" s="90">
        <v>4</v>
      </c>
      <c r="D54" s="90">
        <v>53</v>
      </c>
      <c r="E54" s="90">
        <v>19</v>
      </c>
      <c r="F54" s="90">
        <v>0</v>
      </c>
      <c r="G54" s="90">
        <v>0</v>
      </c>
      <c r="H54" s="90">
        <v>0</v>
      </c>
      <c r="I54" s="114">
        <v>0</v>
      </c>
    </row>
    <row r="55" spans="1:9" ht="10.5" customHeight="1" x14ac:dyDescent="0.15">
      <c r="A55" s="89" t="s">
        <v>35</v>
      </c>
      <c r="B55" s="87">
        <v>160</v>
      </c>
      <c r="C55" s="90">
        <v>7</v>
      </c>
      <c r="D55" s="90">
        <v>102</v>
      </c>
      <c r="E55" s="90">
        <v>49</v>
      </c>
      <c r="F55" s="90">
        <v>0</v>
      </c>
      <c r="G55" s="90">
        <v>2</v>
      </c>
      <c r="H55" s="90">
        <v>0</v>
      </c>
      <c r="I55" s="114">
        <v>0</v>
      </c>
    </row>
    <row r="56" spans="1:9" ht="10.5" customHeight="1" x14ac:dyDescent="0.15">
      <c r="A56" s="89" t="s">
        <v>36</v>
      </c>
      <c r="B56" s="87">
        <v>72</v>
      </c>
      <c r="C56" s="90">
        <v>1</v>
      </c>
      <c r="D56" s="90">
        <v>57</v>
      </c>
      <c r="E56" s="90">
        <v>14</v>
      </c>
      <c r="F56" s="90">
        <v>0</v>
      </c>
      <c r="G56" s="90">
        <v>0</v>
      </c>
      <c r="H56" s="90">
        <v>0</v>
      </c>
      <c r="I56" s="114">
        <v>0</v>
      </c>
    </row>
    <row r="57" spans="1:9" ht="10.5" customHeight="1" x14ac:dyDescent="0.15">
      <c r="A57" s="89" t="s">
        <v>37</v>
      </c>
      <c r="B57" s="87">
        <v>51</v>
      </c>
      <c r="C57" s="90">
        <v>1</v>
      </c>
      <c r="D57" s="90">
        <v>26</v>
      </c>
      <c r="E57" s="90">
        <v>24</v>
      </c>
      <c r="F57" s="90">
        <v>0</v>
      </c>
      <c r="G57" s="90">
        <v>0</v>
      </c>
      <c r="H57" s="90">
        <v>0</v>
      </c>
      <c r="I57" s="114">
        <v>0</v>
      </c>
    </row>
    <row r="58" spans="1:9" ht="10.5" customHeight="1" x14ac:dyDescent="0.15">
      <c r="A58" s="67" t="s">
        <v>73</v>
      </c>
      <c r="B58" s="87">
        <v>204</v>
      </c>
      <c r="C58" s="87">
        <v>204</v>
      </c>
      <c r="D58" s="87">
        <v>0</v>
      </c>
      <c r="E58" s="87">
        <v>0</v>
      </c>
      <c r="F58" s="87">
        <v>0</v>
      </c>
      <c r="G58" s="87">
        <v>0</v>
      </c>
      <c r="H58" s="87">
        <v>0</v>
      </c>
      <c r="I58" s="114">
        <v>0</v>
      </c>
    </row>
    <row r="59" spans="1:9" ht="10.5" customHeight="1" x14ac:dyDescent="0.15">
      <c r="A59" s="89" t="s">
        <v>22</v>
      </c>
      <c r="B59" s="87">
        <v>2</v>
      </c>
      <c r="C59" s="90">
        <v>2</v>
      </c>
      <c r="D59" s="90">
        <v>0</v>
      </c>
      <c r="E59" s="90">
        <v>0</v>
      </c>
      <c r="F59" s="90">
        <v>0</v>
      </c>
      <c r="G59" s="90">
        <v>0</v>
      </c>
      <c r="H59" s="90">
        <v>0</v>
      </c>
      <c r="I59" s="114">
        <v>0</v>
      </c>
    </row>
    <row r="60" spans="1:9" ht="10.5" customHeight="1" x14ac:dyDescent="0.15">
      <c r="A60" s="89" t="s">
        <v>23</v>
      </c>
      <c r="B60" s="87">
        <v>2</v>
      </c>
      <c r="C60" s="90">
        <v>2</v>
      </c>
      <c r="D60" s="90">
        <v>0</v>
      </c>
      <c r="E60" s="90">
        <v>0</v>
      </c>
      <c r="F60" s="90">
        <v>0</v>
      </c>
      <c r="G60" s="90">
        <v>0</v>
      </c>
      <c r="H60" s="90">
        <v>0</v>
      </c>
      <c r="I60" s="114">
        <v>0</v>
      </c>
    </row>
    <row r="61" spans="1:9" ht="10.5" customHeight="1" x14ac:dyDescent="0.15">
      <c r="A61" s="89" t="s">
        <v>24</v>
      </c>
      <c r="B61" s="87">
        <v>3</v>
      </c>
      <c r="C61" s="90">
        <v>3</v>
      </c>
      <c r="D61" s="90">
        <v>0</v>
      </c>
      <c r="E61" s="90">
        <v>0</v>
      </c>
      <c r="F61" s="90">
        <v>0</v>
      </c>
      <c r="G61" s="90">
        <v>0</v>
      </c>
      <c r="H61" s="90">
        <v>0</v>
      </c>
      <c r="I61" s="114">
        <v>0</v>
      </c>
    </row>
    <row r="62" spans="1:9" ht="10.5" customHeight="1" x14ac:dyDescent="0.15">
      <c r="A62" s="89" t="s">
        <v>25</v>
      </c>
      <c r="B62" s="87">
        <v>8</v>
      </c>
      <c r="C62" s="90">
        <v>8</v>
      </c>
      <c r="D62" s="90">
        <v>0</v>
      </c>
      <c r="E62" s="90">
        <v>0</v>
      </c>
      <c r="F62" s="90">
        <v>0</v>
      </c>
      <c r="G62" s="90">
        <v>0</v>
      </c>
      <c r="H62" s="90">
        <v>0</v>
      </c>
      <c r="I62" s="114">
        <v>0</v>
      </c>
    </row>
    <row r="63" spans="1:9" ht="10.5" customHeight="1" x14ac:dyDescent="0.15">
      <c r="A63" s="89" t="s">
        <v>26</v>
      </c>
      <c r="B63" s="87">
        <v>12</v>
      </c>
      <c r="C63" s="90">
        <v>12</v>
      </c>
      <c r="D63" s="90">
        <v>0</v>
      </c>
      <c r="E63" s="90">
        <v>0</v>
      </c>
      <c r="F63" s="90">
        <v>0</v>
      </c>
      <c r="G63" s="90">
        <v>0</v>
      </c>
      <c r="H63" s="90">
        <v>0</v>
      </c>
      <c r="I63" s="114">
        <v>0</v>
      </c>
    </row>
    <row r="64" spans="1:9" ht="10.5" customHeight="1" x14ac:dyDescent="0.15">
      <c r="A64" s="89" t="s">
        <v>27</v>
      </c>
      <c r="B64" s="87">
        <v>39</v>
      </c>
      <c r="C64" s="90">
        <v>39</v>
      </c>
      <c r="D64" s="90">
        <v>0</v>
      </c>
      <c r="E64" s="90">
        <v>0</v>
      </c>
      <c r="F64" s="90">
        <v>0</v>
      </c>
      <c r="G64" s="90">
        <v>0</v>
      </c>
      <c r="H64" s="90">
        <v>0</v>
      </c>
      <c r="I64" s="114">
        <v>0</v>
      </c>
    </row>
    <row r="65" spans="1:9" ht="10.5" customHeight="1" x14ac:dyDescent="0.15">
      <c r="A65" s="89" t="s">
        <v>28</v>
      </c>
      <c r="B65" s="87">
        <v>37</v>
      </c>
      <c r="C65" s="90">
        <v>37</v>
      </c>
      <c r="D65" s="90">
        <v>0</v>
      </c>
      <c r="E65" s="90">
        <v>0</v>
      </c>
      <c r="F65" s="90">
        <v>0</v>
      </c>
      <c r="G65" s="90">
        <v>0</v>
      </c>
      <c r="H65" s="90">
        <v>0</v>
      </c>
      <c r="I65" s="114">
        <v>0</v>
      </c>
    </row>
    <row r="66" spans="1:9" ht="10.5" customHeight="1" x14ac:dyDescent="0.15">
      <c r="A66" s="89" t="s">
        <v>29</v>
      </c>
      <c r="B66" s="87">
        <v>19</v>
      </c>
      <c r="C66" s="90">
        <v>19</v>
      </c>
      <c r="D66" s="90">
        <v>0</v>
      </c>
      <c r="E66" s="90">
        <v>0</v>
      </c>
      <c r="F66" s="90">
        <v>0</v>
      </c>
      <c r="G66" s="90">
        <v>0</v>
      </c>
      <c r="H66" s="90">
        <v>0</v>
      </c>
      <c r="I66" s="114">
        <v>0</v>
      </c>
    </row>
    <row r="67" spans="1:9" ht="10.5" customHeight="1" x14ac:dyDescent="0.15">
      <c r="A67" s="89" t="s">
        <v>30</v>
      </c>
      <c r="B67" s="87">
        <v>13</v>
      </c>
      <c r="C67" s="90">
        <v>13</v>
      </c>
      <c r="D67" s="90">
        <v>0</v>
      </c>
      <c r="E67" s="90">
        <v>0</v>
      </c>
      <c r="F67" s="90">
        <v>0</v>
      </c>
      <c r="G67" s="90">
        <v>0</v>
      </c>
      <c r="H67" s="90">
        <v>0</v>
      </c>
      <c r="I67" s="114">
        <v>0</v>
      </c>
    </row>
    <row r="68" spans="1:9" ht="10.5" customHeight="1" x14ac:dyDescent="0.15">
      <c r="A68" s="89" t="s">
        <v>31</v>
      </c>
      <c r="B68" s="87">
        <v>13</v>
      </c>
      <c r="C68" s="90">
        <v>13</v>
      </c>
      <c r="D68" s="90">
        <v>0</v>
      </c>
      <c r="E68" s="90">
        <v>0</v>
      </c>
      <c r="F68" s="90">
        <v>0</v>
      </c>
      <c r="G68" s="90">
        <v>0</v>
      </c>
      <c r="H68" s="90">
        <v>0</v>
      </c>
      <c r="I68" s="114">
        <v>0</v>
      </c>
    </row>
    <row r="69" spans="1:9" ht="10.5" customHeight="1" x14ac:dyDescent="0.15">
      <c r="A69" s="89" t="s">
        <v>32</v>
      </c>
      <c r="B69" s="87">
        <v>26</v>
      </c>
      <c r="C69" s="90">
        <v>26</v>
      </c>
      <c r="D69" s="90">
        <v>0</v>
      </c>
      <c r="E69" s="90">
        <v>0</v>
      </c>
      <c r="F69" s="90">
        <v>0</v>
      </c>
      <c r="G69" s="90">
        <v>0</v>
      </c>
      <c r="H69" s="90">
        <v>0</v>
      </c>
      <c r="I69" s="114">
        <v>0</v>
      </c>
    </row>
    <row r="70" spans="1:9" ht="10.5" customHeight="1" x14ac:dyDescent="0.15">
      <c r="A70" s="89" t="s">
        <v>33</v>
      </c>
      <c r="B70" s="87">
        <v>13</v>
      </c>
      <c r="C70" s="90">
        <v>13</v>
      </c>
      <c r="D70" s="90">
        <v>0</v>
      </c>
      <c r="E70" s="90">
        <v>0</v>
      </c>
      <c r="F70" s="90">
        <v>0</v>
      </c>
      <c r="G70" s="90">
        <v>0</v>
      </c>
      <c r="H70" s="90">
        <v>0</v>
      </c>
      <c r="I70" s="114">
        <v>0</v>
      </c>
    </row>
    <row r="71" spans="1:9" ht="10.5" customHeight="1" x14ac:dyDescent="0.15">
      <c r="A71" s="89" t="s">
        <v>34</v>
      </c>
      <c r="B71" s="87">
        <v>4</v>
      </c>
      <c r="C71" s="91">
        <v>4</v>
      </c>
      <c r="D71" s="91">
        <v>0</v>
      </c>
      <c r="E71" s="91">
        <v>0</v>
      </c>
      <c r="F71" s="91">
        <v>0</v>
      </c>
      <c r="G71" s="91">
        <v>0</v>
      </c>
      <c r="H71" s="91">
        <v>0</v>
      </c>
      <c r="I71" s="114">
        <v>0</v>
      </c>
    </row>
    <row r="72" spans="1:9" ht="10.5" customHeight="1" x14ac:dyDescent="0.15">
      <c r="A72" s="89" t="s">
        <v>35</v>
      </c>
      <c r="B72" s="87">
        <v>9</v>
      </c>
      <c r="C72" s="92">
        <v>9</v>
      </c>
      <c r="D72" s="92">
        <v>0</v>
      </c>
      <c r="E72" s="92">
        <v>0</v>
      </c>
      <c r="F72" s="92">
        <v>0</v>
      </c>
      <c r="G72" s="92">
        <v>0</v>
      </c>
      <c r="H72" s="92">
        <v>0</v>
      </c>
      <c r="I72" s="114">
        <v>0</v>
      </c>
    </row>
    <row r="73" spans="1:9" ht="10.5" customHeight="1" x14ac:dyDescent="0.15">
      <c r="A73" s="89" t="s">
        <v>36</v>
      </c>
      <c r="B73" s="87">
        <v>2</v>
      </c>
      <c r="C73" s="92">
        <v>2</v>
      </c>
      <c r="D73" s="92">
        <v>0</v>
      </c>
      <c r="E73" s="92">
        <v>0</v>
      </c>
      <c r="F73" s="92">
        <v>0</v>
      </c>
      <c r="G73" s="92">
        <v>0</v>
      </c>
      <c r="H73" s="92">
        <v>0</v>
      </c>
      <c r="I73" s="114">
        <v>0</v>
      </c>
    </row>
    <row r="74" spans="1:9" ht="10.5" customHeight="1" x14ac:dyDescent="0.15">
      <c r="A74" s="89" t="s">
        <v>37</v>
      </c>
      <c r="B74" s="87">
        <v>2</v>
      </c>
      <c r="C74" s="92">
        <v>2</v>
      </c>
      <c r="D74" s="92">
        <v>0</v>
      </c>
      <c r="E74" s="92">
        <v>0</v>
      </c>
      <c r="F74" s="92">
        <v>0</v>
      </c>
      <c r="G74" s="92">
        <v>0</v>
      </c>
      <c r="H74" s="92">
        <v>0</v>
      </c>
      <c r="I74" s="114">
        <v>0</v>
      </c>
    </row>
    <row r="75" spans="1:9" x14ac:dyDescent="0.15">
      <c r="A75" s="93"/>
      <c r="B75" s="93"/>
      <c r="C75" s="93"/>
      <c r="D75" s="93"/>
      <c r="E75" s="93"/>
      <c r="F75" s="93"/>
      <c r="G75" s="93"/>
      <c r="H75" s="93"/>
      <c r="I75" s="93"/>
    </row>
    <row r="76" spans="1:9" s="66" customFormat="1" x14ac:dyDescent="0.25">
      <c r="A76" s="93" t="s">
        <v>80</v>
      </c>
      <c r="B76" s="93"/>
      <c r="C76" s="93"/>
      <c r="D76" s="93"/>
      <c r="E76" s="93"/>
      <c r="F76" s="93"/>
      <c r="G76" s="93"/>
      <c r="H76" s="93"/>
      <c r="I76" s="93"/>
    </row>
    <row r="77" spans="1:9" x14ac:dyDescent="0.15">
      <c r="A77" s="93" t="s">
        <v>81</v>
      </c>
      <c r="B77" s="93"/>
      <c r="C77" s="93"/>
      <c r="D77" s="93"/>
      <c r="E77" s="93"/>
      <c r="F77" s="93"/>
      <c r="G77" s="93"/>
      <c r="H77" s="93"/>
      <c r="I77" s="93"/>
    </row>
    <row r="78" spans="1:9" s="66" customFormat="1" x14ac:dyDescent="0.25">
      <c r="A78" s="93" t="s">
        <v>107</v>
      </c>
      <c r="B78" s="93"/>
      <c r="C78" s="93"/>
      <c r="D78" s="93"/>
      <c r="E78" s="93"/>
      <c r="F78" s="93"/>
      <c r="G78" s="93"/>
      <c r="H78" s="93"/>
      <c r="I78" s="93"/>
    </row>
    <row r="79" spans="1:9" s="66" customFormat="1" x14ac:dyDescent="0.25">
      <c r="A79" s="96" t="s">
        <v>43</v>
      </c>
      <c r="B79" s="96"/>
      <c r="C79" s="96"/>
      <c r="D79" s="96"/>
      <c r="E79" s="96"/>
      <c r="F79" s="96"/>
      <c r="G79" s="96"/>
      <c r="H79" s="96"/>
      <c r="I79" s="96"/>
    </row>
    <row r="80" spans="1:9" s="66" customFormat="1" x14ac:dyDescent="0.25">
      <c r="A80" s="59" t="s">
        <v>83</v>
      </c>
      <c r="B80" s="59"/>
      <c r="C80" s="59"/>
      <c r="D80" s="59"/>
      <c r="E80" s="59"/>
      <c r="F80" s="59"/>
      <c r="G80" s="59"/>
      <c r="H80" s="59"/>
      <c r="I80" s="59"/>
    </row>
  </sheetData>
  <conditionalFormatting sqref="B7:D7 C42:H47 C49:H50 C52:H57 B8:H33 C35:H40 B35:B50 B52:B74">
    <cfRule type="expression" dxfId="27" priority="9">
      <formula>IF(AND(#REF!="2",#REF!="2"),1)</formula>
    </cfRule>
  </conditionalFormatting>
  <conditionalFormatting sqref="E7:I7 I8:I74">
    <cfRule type="expression" dxfId="26" priority="10">
      <formula>IF(AND(#REF!="2",#REF!="2"),1)</formula>
    </cfRule>
  </conditionalFormatting>
  <conditionalFormatting sqref="C41:H41">
    <cfRule type="expression" dxfId="25" priority="8">
      <formula>IF(AND(#REF!="2",#REF!="2"),1)</formula>
    </cfRule>
  </conditionalFormatting>
  <conditionalFormatting sqref="C58:H58">
    <cfRule type="expression" dxfId="24" priority="7">
      <formula>IF(AND(#REF!="2",#REF!="2"),1)</formula>
    </cfRule>
  </conditionalFormatting>
  <conditionalFormatting sqref="C48:H48">
    <cfRule type="expression" dxfId="23" priority="6">
      <formula>IF(AND(#REF!="2",#REF!="2"),1)</formula>
    </cfRule>
  </conditionalFormatting>
  <conditionalFormatting sqref="C59:H74">
    <cfRule type="expression" dxfId="22" priority="5">
      <formula>IF(AND(#REF!="2",#REF!="2"),1)</formula>
    </cfRule>
  </conditionalFormatting>
  <conditionalFormatting sqref="C51:H51">
    <cfRule type="expression" dxfId="21" priority="4">
      <formula>IF(AND(#REF!="2",#REF!="2"),1)</formula>
    </cfRule>
  </conditionalFormatting>
  <conditionalFormatting sqref="C34:H34">
    <cfRule type="expression" dxfId="20" priority="3">
      <formula>IF(AND(#REF!="2",#REF!="2"),1)</formula>
    </cfRule>
  </conditionalFormatting>
  <conditionalFormatting sqref="B51">
    <cfRule type="expression" dxfId="19" priority="1">
      <formula>IF(AND(#REF!="2",#REF!="2"),1)</formula>
    </cfRule>
  </conditionalFormatting>
  <conditionalFormatting sqref="B34">
    <cfRule type="expression" dxfId="18" priority="2">
      <formula>IF(AND(#REF!="2",#REF!="2"),1)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workbookViewId="0"/>
  </sheetViews>
  <sheetFormatPr baseColWidth="10" defaultColWidth="9.140625" defaultRowHeight="10.5" x14ac:dyDescent="0.15"/>
  <cols>
    <col min="1" max="1" width="31.42578125" style="68" customWidth="1"/>
    <col min="2" max="2" width="10.85546875" style="68" customWidth="1"/>
    <col min="3" max="7" width="15.140625" style="68" customWidth="1"/>
    <col min="8" max="16384" width="9.140625" style="68"/>
  </cols>
  <sheetData>
    <row r="1" spans="1:7" x14ac:dyDescent="0.15">
      <c r="A1" s="93"/>
      <c r="B1" s="93"/>
      <c r="C1" s="93"/>
      <c r="D1" s="93"/>
      <c r="E1" s="93"/>
      <c r="F1" s="93"/>
      <c r="G1" s="93"/>
    </row>
    <row r="2" spans="1:7" x14ac:dyDescent="0.15">
      <c r="A2" s="65" t="s">
        <v>108</v>
      </c>
      <c r="B2" s="65"/>
      <c r="C2" s="65"/>
      <c r="D2" s="65"/>
      <c r="E2" s="65"/>
      <c r="F2" s="65"/>
      <c r="G2" s="65"/>
    </row>
    <row r="3" spans="1:7" x14ac:dyDescent="0.15">
      <c r="A3" s="67"/>
      <c r="B3" s="67"/>
      <c r="C3" s="67"/>
      <c r="D3" s="67"/>
      <c r="E3" s="67"/>
      <c r="F3" s="67"/>
      <c r="G3" s="67"/>
    </row>
    <row r="4" spans="1:7" s="116" customFormat="1" ht="11.25" x14ac:dyDescent="0.25">
      <c r="A4" s="69"/>
      <c r="B4" s="108" t="s">
        <v>69</v>
      </c>
      <c r="C4" s="108"/>
      <c r="D4" s="108"/>
      <c r="E4" s="108"/>
      <c r="F4" s="108"/>
      <c r="G4" s="115"/>
    </row>
    <row r="5" spans="1:7" s="116" customFormat="1" ht="22.7" customHeight="1" x14ac:dyDescent="0.25">
      <c r="A5" s="74" t="s">
        <v>109</v>
      </c>
      <c r="B5" s="69" t="s">
        <v>99</v>
      </c>
      <c r="C5" s="72" t="s">
        <v>110</v>
      </c>
      <c r="D5" s="72"/>
      <c r="E5" s="72"/>
      <c r="F5" s="73"/>
      <c r="G5" s="117" t="s">
        <v>111</v>
      </c>
    </row>
    <row r="6" spans="1:7" s="116" customFormat="1" x14ac:dyDescent="0.25">
      <c r="A6" s="97"/>
      <c r="B6" s="97"/>
      <c r="C6" s="118" t="s">
        <v>112</v>
      </c>
      <c r="D6" s="119" t="s">
        <v>113</v>
      </c>
      <c r="E6" s="119" t="s">
        <v>114</v>
      </c>
      <c r="F6" s="119">
        <v>24</v>
      </c>
      <c r="G6" s="82"/>
    </row>
    <row r="7" spans="1:7" ht="15" customHeight="1" x14ac:dyDescent="0.15">
      <c r="A7" s="67" t="s">
        <v>115</v>
      </c>
      <c r="B7" s="87">
        <v>1871</v>
      </c>
      <c r="C7" s="87">
        <v>34</v>
      </c>
      <c r="D7" s="87">
        <v>161</v>
      </c>
      <c r="E7" s="87">
        <v>105</v>
      </c>
      <c r="F7" s="87">
        <v>1571</v>
      </c>
      <c r="G7" s="87">
        <v>0</v>
      </c>
    </row>
    <row r="8" spans="1:7" ht="15" customHeight="1" x14ac:dyDescent="0.15">
      <c r="A8" s="89" t="s">
        <v>22</v>
      </c>
      <c r="B8" s="87">
        <v>38</v>
      </c>
      <c r="C8" s="90">
        <v>1</v>
      </c>
      <c r="D8" s="90">
        <v>2</v>
      </c>
      <c r="E8" s="90">
        <v>1</v>
      </c>
      <c r="F8" s="90">
        <v>34</v>
      </c>
      <c r="G8" s="90">
        <v>0</v>
      </c>
    </row>
    <row r="9" spans="1:7" ht="15" customHeight="1" x14ac:dyDescent="0.15">
      <c r="A9" s="89" t="s">
        <v>23</v>
      </c>
      <c r="B9" s="87">
        <v>41</v>
      </c>
      <c r="C9" s="90">
        <v>0</v>
      </c>
      <c r="D9" s="90">
        <v>0</v>
      </c>
      <c r="E9" s="90">
        <v>3</v>
      </c>
      <c r="F9" s="90">
        <v>38</v>
      </c>
      <c r="G9" s="90">
        <v>0</v>
      </c>
    </row>
    <row r="10" spans="1:7" ht="15" customHeight="1" x14ac:dyDescent="0.15">
      <c r="A10" s="89" t="s">
        <v>24</v>
      </c>
      <c r="B10" s="87">
        <v>114</v>
      </c>
      <c r="C10" s="90">
        <v>0</v>
      </c>
      <c r="D10" s="90">
        <v>2</v>
      </c>
      <c r="E10" s="90">
        <v>5</v>
      </c>
      <c r="F10" s="90">
        <v>107</v>
      </c>
      <c r="G10" s="90">
        <v>0</v>
      </c>
    </row>
    <row r="11" spans="1:7" ht="15" customHeight="1" x14ac:dyDescent="0.15">
      <c r="A11" s="89" t="s">
        <v>25</v>
      </c>
      <c r="B11" s="87">
        <v>141</v>
      </c>
      <c r="C11" s="90">
        <v>3</v>
      </c>
      <c r="D11" s="90">
        <v>4</v>
      </c>
      <c r="E11" s="90">
        <v>6</v>
      </c>
      <c r="F11" s="90">
        <v>128</v>
      </c>
      <c r="G11" s="90">
        <v>0</v>
      </c>
    </row>
    <row r="12" spans="1:7" ht="15" customHeight="1" x14ac:dyDescent="0.15">
      <c r="A12" s="89" t="s">
        <v>26</v>
      </c>
      <c r="B12" s="87">
        <v>161</v>
      </c>
      <c r="C12" s="90">
        <v>2</v>
      </c>
      <c r="D12" s="90">
        <v>6</v>
      </c>
      <c r="E12" s="90">
        <v>9</v>
      </c>
      <c r="F12" s="90">
        <v>144</v>
      </c>
      <c r="G12" s="90">
        <v>0</v>
      </c>
    </row>
    <row r="13" spans="1:7" ht="15" customHeight="1" x14ac:dyDescent="0.15">
      <c r="A13" s="89" t="s">
        <v>27</v>
      </c>
      <c r="B13" s="87">
        <v>192</v>
      </c>
      <c r="C13" s="90">
        <v>6</v>
      </c>
      <c r="D13" s="90">
        <v>6</v>
      </c>
      <c r="E13" s="90">
        <v>8</v>
      </c>
      <c r="F13" s="90">
        <v>172</v>
      </c>
      <c r="G13" s="90">
        <v>0</v>
      </c>
    </row>
    <row r="14" spans="1:7" ht="15" customHeight="1" x14ac:dyDescent="0.15">
      <c r="A14" s="89" t="s">
        <v>28</v>
      </c>
      <c r="B14" s="87">
        <v>103</v>
      </c>
      <c r="C14" s="90">
        <v>5</v>
      </c>
      <c r="D14" s="90">
        <v>6</v>
      </c>
      <c r="E14" s="90">
        <v>4</v>
      </c>
      <c r="F14" s="90">
        <v>88</v>
      </c>
      <c r="G14" s="90">
        <v>0</v>
      </c>
    </row>
    <row r="15" spans="1:7" ht="15" customHeight="1" x14ac:dyDescent="0.15">
      <c r="A15" s="89" t="s">
        <v>29</v>
      </c>
      <c r="B15" s="87">
        <v>115</v>
      </c>
      <c r="C15" s="90">
        <v>3</v>
      </c>
      <c r="D15" s="90">
        <v>11</v>
      </c>
      <c r="E15" s="90">
        <v>8</v>
      </c>
      <c r="F15" s="90">
        <v>93</v>
      </c>
      <c r="G15" s="90">
        <v>0</v>
      </c>
    </row>
    <row r="16" spans="1:7" ht="15" customHeight="1" x14ac:dyDescent="0.15">
      <c r="A16" s="89" t="s">
        <v>30</v>
      </c>
      <c r="B16" s="87">
        <v>146</v>
      </c>
      <c r="C16" s="90">
        <v>1</v>
      </c>
      <c r="D16" s="90">
        <v>13</v>
      </c>
      <c r="E16" s="90">
        <v>10</v>
      </c>
      <c r="F16" s="90">
        <v>122</v>
      </c>
      <c r="G16" s="90">
        <v>0</v>
      </c>
    </row>
    <row r="17" spans="1:7" ht="15" customHeight="1" x14ac:dyDescent="0.15">
      <c r="A17" s="89" t="s">
        <v>31</v>
      </c>
      <c r="B17" s="87">
        <v>63</v>
      </c>
      <c r="C17" s="90">
        <v>3</v>
      </c>
      <c r="D17" s="90">
        <v>17</v>
      </c>
      <c r="E17" s="90">
        <v>2</v>
      </c>
      <c r="F17" s="90">
        <v>41</v>
      </c>
      <c r="G17" s="90">
        <v>0</v>
      </c>
    </row>
    <row r="18" spans="1:7" ht="15" customHeight="1" x14ac:dyDescent="0.15">
      <c r="A18" s="89" t="s">
        <v>32</v>
      </c>
      <c r="B18" s="87">
        <v>175</v>
      </c>
      <c r="C18" s="90">
        <v>1</v>
      </c>
      <c r="D18" s="90">
        <v>33</v>
      </c>
      <c r="E18" s="90">
        <v>11</v>
      </c>
      <c r="F18" s="90">
        <v>130</v>
      </c>
      <c r="G18" s="90">
        <v>0</v>
      </c>
    </row>
    <row r="19" spans="1:7" ht="15" customHeight="1" x14ac:dyDescent="0.15">
      <c r="A19" s="89" t="s">
        <v>33</v>
      </c>
      <c r="B19" s="87">
        <v>185</v>
      </c>
      <c r="C19" s="90">
        <v>3</v>
      </c>
      <c r="D19" s="90">
        <v>22</v>
      </c>
      <c r="E19" s="90">
        <v>10</v>
      </c>
      <c r="F19" s="90">
        <v>150</v>
      </c>
      <c r="G19" s="90">
        <v>0</v>
      </c>
    </row>
    <row r="20" spans="1:7" ht="15" customHeight="1" x14ac:dyDescent="0.15">
      <c r="A20" s="89" t="s">
        <v>34</v>
      </c>
      <c r="B20" s="87">
        <v>85</v>
      </c>
      <c r="C20" s="90">
        <v>2</v>
      </c>
      <c r="D20" s="90">
        <v>15</v>
      </c>
      <c r="E20" s="90">
        <v>14</v>
      </c>
      <c r="F20" s="90">
        <v>54</v>
      </c>
      <c r="G20" s="90">
        <v>0</v>
      </c>
    </row>
    <row r="21" spans="1:7" ht="15" customHeight="1" x14ac:dyDescent="0.15">
      <c r="A21" s="89" t="s">
        <v>35</v>
      </c>
      <c r="B21" s="87">
        <v>177</v>
      </c>
      <c r="C21" s="90">
        <v>3</v>
      </c>
      <c r="D21" s="90">
        <v>12</v>
      </c>
      <c r="E21" s="90">
        <v>9</v>
      </c>
      <c r="F21" s="90">
        <v>153</v>
      </c>
      <c r="G21" s="90">
        <v>0</v>
      </c>
    </row>
    <row r="22" spans="1:7" ht="15" customHeight="1" x14ac:dyDescent="0.15">
      <c r="A22" s="89" t="s">
        <v>36</v>
      </c>
      <c r="B22" s="87">
        <v>75</v>
      </c>
      <c r="C22" s="90">
        <v>0</v>
      </c>
      <c r="D22" s="90">
        <v>12</v>
      </c>
      <c r="E22" s="90">
        <v>3</v>
      </c>
      <c r="F22" s="90">
        <v>60</v>
      </c>
      <c r="G22" s="90">
        <v>0</v>
      </c>
    </row>
    <row r="23" spans="1:7" ht="15" customHeight="1" x14ac:dyDescent="0.15">
      <c r="A23" s="89" t="s">
        <v>37</v>
      </c>
      <c r="B23" s="87">
        <v>60</v>
      </c>
      <c r="C23" s="90">
        <v>1</v>
      </c>
      <c r="D23" s="90">
        <v>0</v>
      </c>
      <c r="E23" s="90">
        <v>2</v>
      </c>
      <c r="F23" s="90">
        <v>57</v>
      </c>
      <c r="G23" s="90">
        <v>0</v>
      </c>
    </row>
    <row r="24" spans="1:7" ht="15" customHeight="1" x14ac:dyDescent="0.15">
      <c r="A24" s="67" t="s">
        <v>116</v>
      </c>
      <c r="B24" s="87">
        <v>1871</v>
      </c>
      <c r="C24" s="87">
        <v>30</v>
      </c>
      <c r="D24" s="87">
        <v>156</v>
      </c>
      <c r="E24" s="87">
        <v>107</v>
      </c>
      <c r="F24" s="87">
        <v>1574</v>
      </c>
      <c r="G24" s="87">
        <v>4</v>
      </c>
    </row>
    <row r="25" spans="1:7" ht="15" customHeight="1" x14ac:dyDescent="0.15">
      <c r="A25" s="89" t="s">
        <v>22</v>
      </c>
      <c r="B25" s="87">
        <v>38</v>
      </c>
      <c r="C25" s="90">
        <v>0</v>
      </c>
      <c r="D25" s="90">
        <v>2</v>
      </c>
      <c r="E25" s="90">
        <v>1</v>
      </c>
      <c r="F25" s="90">
        <v>34</v>
      </c>
      <c r="G25" s="90">
        <v>1</v>
      </c>
    </row>
    <row r="26" spans="1:7" ht="15" customHeight="1" x14ac:dyDescent="0.15">
      <c r="A26" s="89" t="s">
        <v>23</v>
      </c>
      <c r="B26" s="87">
        <v>41</v>
      </c>
      <c r="C26" s="90">
        <v>0</v>
      </c>
      <c r="D26" s="90">
        <v>1</v>
      </c>
      <c r="E26" s="90">
        <v>2</v>
      </c>
      <c r="F26" s="90">
        <v>38</v>
      </c>
      <c r="G26" s="90">
        <v>0</v>
      </c>
    </row>
    <row r="27" spans="1:7" ht="15" customHeight="1" x14ac:dyDescent="0.15">
      <c r="A27" s="89" t="s">
        <v>24</v>
      </c>
      <c r="B27" s="87">
        <v>114</v>
      </c>
      <c r="C27" s="90">
        <v>0</v>
      </c>
      <c r="D27" s="90">
        <v>1</v>
      </c>
      <c r="E27" s="90">
        <v>5</v>
      </c>
      <c r="F27" s="90">
        <v>108</v>
      </c>
      <c r="G27" s="90">
        <v>0</v>
      </c>
    </row>
    <row r="28" spans="1:7" ht="15" customHeight="1" x14ac:dyDescent="0.15">
      <c r="A28" s="89" t="s">
        <v>25</v>
      </c>
      <c r="B28" s="87">
        <v>141</v>
      </c>
      <c r="C28" s="90">
        <v>3</v>
      </c>
      <c r="D28" s="90">
        <v>4</v>
      </c>
      <c r="E28" s="90">
        <v>6</v>
      </c>
      <c r="F28" s="90">
        <v>128</v>
      </c>
      <c r="G28" s="90">
        <v>0</v>
      </c>
    </row>
    <row r="29" spans="1:7" ht="15" customHeight="1" x14ac:dyDescent="0.15">
      <c r="A29" s="89" t="s">
        <v>26</v>
      </c>
      <c r="B29" s="87">
        <v>161</v>
      </c>
      <c r="C29" s="90">
        <v>2</v>
      </c>
      <c r="D29" s="90">
        <v>6</v>
      </c>
      <c r="E29" s="90">
        <v>9</v>
      </c>
      <c r="F29" s="90">
        <v>144</v>
      </c>
      <c r="G29" s="90">
        <v>0</v>
      </c>
    </row>
    <row r="30" spans="1:7" ht="15" customHeight="1" x14ac:dyDescent="0.15">
      <c r="A30" s="89" t="s">
        <v>27</v>
      </c>
      <c r="B30" s="87">
        <v>192</v>
      </c>
      <c r="C30" s="90">
        <v>5</v>
      </c>
      <c r="D30" s="90">
        <v>8</v>
      </c>
      <c r="E30" s="90">
        <v>8</v>
      </c>
      <c r="F30" s="90">
        <v>170</v>
      </c>
      <c r="G30" s="90">
        <v>1</v>
      </c>
    </row>
    <row r="31" spans="1:7" ht="15" customHeight="1" x14ac:dyDescent="0.15">
      <c r="A31" s="89" t="s">
        <v>28</v>
      </c>
      <c r="B31" s="87">
        <v>103</v>
      </c>
      <c r="C31" s="90">
        <v>4</v>
      </c>
      <c r="D31" s="90">
        <v>5</v>
      </c>
      <c r="E31" s="90">
        <v>4</v>
      </c>
      <c r="F31" s="90">
        <v>89</v>
      </c>
      <c r="G31" s="90">
        <v>1</v>
      </c>
    </row>
    <row r="32" spans="1:7" ht="15" customHeight="1" x14ac:dyDescent="0.15">
      <c r="A32" s="89" t="s">
        <v>29</v>
      </c>
      <c r="B32" s="87">
        <v>115</v>
      </c>
      <c r="C32" s="90">
        <v>3</v>
      </c>
      <c r="D32" s="90">
        <v>10</v>
      </c>
      <c r="E32" s="90">
        <v>9</v>
      </c>
      <c r="F32" s="90">
        <v>93</v>
      </c>
      <c r="G32" s="90">
        <v>0</v>
      </c>
    </row>
    <row r="33" spans="1:7" ht="15" customHeight="1" x14ac:dyDescent="0.15">
      <c r="A33" s="89" t="s">
        <v>30</v>
      </c>
      <c r="B33" s="87">
        <v>146</v>
      </c>
      <c r="C33" s="90">
        <v>1</v>
      </c>
      <c r="D33" s="90">
        <v>13</v>
      </c>
      <c r="E33" s="90">
        <v>9</v>
      </c>
      <c r="F33" s="90">
        <v>123</v>
      </c>
      <c r="G33" s="90">
        <v>0</v>
      </c>
    </row>
    <row r="34" spans="1:7" ht="15" customHeight="1" x14ac:dyDescent="0.15">
      <c r="A34" s="89" t="s">
        <v>31</v>
      </c>
      <c r="B34" s="87">
        <v>63</v>
      </c>
      <c r="C34" s="90">
        <v>2</v>
      </c>
      <c r="D34" s="90">
        <v>17</v>
      </c>
      <c r="E34" s="90">
        <v>2</v>
      </c>
      <c r="F34" s="90">
        <v>42</v>
      </c>
      <c r="G34" s="90">
        <v>0</v>
      </c>
    </row>
    <row r="35" spans="1:7" ht="15" customHeight="1" x14ac:dyDescent="0.15">
      <c r="A35" s="89" t="s">
        <v>32</v>
      </c>
      <c r="B35" s="87">
        <v>175</v>
      </c>
      <c r="C35" s="90">
        <v>2</v>
      </c>
      <c r="D35" s="90">
        <v>31</v>
      </c>
      <c r="E35" s="90">
        <v>11</v>
      </c>
      <c r="F35" s="90">
        <v>131</v>
      </c>
      <c r="G35" s="90">
        <v>0</v>
      </c>
    </row>
    <row r="36" spans="1:7" ht="15" customHeight="1" x14ac:dyDescent="0.15">
      <c r="A36" s="89" t="s">
        <v>33</v>
      </c>
      <c r="B36" s="87">
        <v>185</v>
      </c>
      <c r="C36" s="90">
        <v>3</v>
      </c>
      <c r="D36" s="90">
        <v>20</v>
      </c>
      <c r="E36" s="90">
        <v>11</v>
      </c>
      <c r="F36" s="90">
        <v>150</v>
      </c>
      <c r="G36" s="90">
        <v>1</v>
      </c>
    </row>
    <row r="37" spans="1:7" ht="15" customHeight="1" x14ac:dyDescent="0.15">
      <c r="A37" s="89" t="s">
        <v>34</v>
      </c>
      <c r="B37" s="87">
        <v>85</v>
      </c>
      <c r="C37" s="90">
        <v>2</v>
      </c>
      <c r="D37" s="90">
        <v>15</v>
      </c>
      <c r="E37" s="90">
        <v>14</v>
      </c>
      <c r="F37" s="90">
        <v>54</v>
      </c>
      <c r="G37" s="90">
        <v>0</v>
      </c>
    </row>
    <row r="38" spans="1:7" ht="15" customHeight="1" x14ac:dyDescent="0.15">
      <c r="A38" s="89" t="s">
        <v>35</v>
      </c>
      <c r="B38" s="87">
        <v>177</v>
      </c>
      <c r="C38" s="90">
        <v>2</v>
      </c>
      <c r="D38" s="90">
        <v>11</v>
      </c>
      <c r="E38" s="90">
        <v>11</v>
      </c>
      <c r="F38" s="90">
        <v>153</v>
      </c>
      <c r="G38" s="90">
        <v>0</v>
      </c>
    </row>
    <row r="39" spans="1:7" ht="15" customHeight="1" x14ac:dyDescent="0.15">
      <c r="A39" s="89" t="s">
        <v>36</v>
      </c>
      <c r="B39" s="87">
        <v>75</v>
      </c>
      <c r="C39" s="90">
        <v>0</v>
      </c>
      <c r="D39" s="90">
        <v>12</v>
      </c>
      <c r="E39" s="90">
        <v>3</v>
      </c>
      <c r="F39" s="90">
        <v>60</v>
      </c>
      <c r="G39" s="90">
        <v>0</v>
      </c>
    </row>
    <row r="40" spans="1:7" ht="15" customHeight="1" x14ac:dyDescent="0.15">
      <c r="A40" s="89" t="s">
        <v>37</v>
      </c>
      <c r="B40" s="87">
        <v>60</v>
      </c>
      <c r="C40" s="90">
        <v>1</v>
      </c>
      <c r="D40" s="90">
        <v>0</v>
      </c>
      <c r="E40" s="90">
        <v>2</v>
      </c>
      <c r="F40" s="90">
        <v>57</v>
      </c>
      <c r="G40" s="90">
        <v>0</v>
      </c>
    </row>
    <row r="41" spans="1:7" ht="15" customHeight="1" x14ac:dyDescent="0.15">
      <c r="A41" s="67" t="s">
        <v>117</v>
      </c>
      <c r="B41" s="87">
        <v>1871</v>
      </c>
      <c r="C41" s="87">
        <v>40</v>
      </c>
      <c r="D41" s="87">
        <v>153</v>
      </c>
      <c r="E41" s="87">
        <v>99</v>
      </c>
      <c r="F41" s="87">
        <v>1571</v>
      </c>
      <c r="G41" s="87">
        <v>8</v>
      </c>
    </row>
    <row r="42" spans="1:7" ht="15" customHeight="1" x14ac:dyDescent="0.15">
      <c r="A42" s="89" t="s">
        <v>22</v>
      </c>
      <c r="B42" s="87">
        <v>38</v>
      </c>
      <c r="C42" s="90">
        <v>0</v>
      </c>
      <c r="D42" s="90">
        <v>1</v>
      </c>
      <c r="E42" s="90">
        <v>2</v>
      </c>
      <c r="F42" s="90">
        <v>34</v>
      </c>
      <c r="G42" s="90">
        <v>1</v>
      </c>
    </row>
    <row r="43" spans="1:7" ht="15" customHeight="1" x14ac:dyDescent="0.15">
      <c r="A43" s="89" t="s">
        <v>23</v>
      </c>
      <c r="B43" s="87">
        <v>41</v>
      </c>
      <c r="C43" s="90">
        <v>1</v>
      </c>
      <c r="D43" s="90">
        <v>0</v>
      </c>
      <c r="E43" s="90">
        <v>2</v>
      </c>
      <c r="F43" s="90">
        <v>38</v>
      </c>
      <c r="G43" s="90">
        <v>0</v>
      </c>
    </row>
    <row r="44" spans="1:7" ht="15" customHeight="1" x14ac:dyDescent="0.15">
      <c r="A44" s="89" t="s">
        <v>24</v>
      </c>
      <c r="B44" s="87">
        <v>114</v>
      </c>
      <c r="C44" s="90">
        <v>0</v>
      </c>
      <c r="D44" s="90">
        <v>2</v>
      </c>
      <c r="E44" s="90">
        <v>5</v>
      </c>
      <c r="F44" s="90">
        <v>107</v>
      </c>
      <c r="G44" s="90">
        <v>0</v>
      </c>
    </row>
    <row r="45" spans="1:7" ht="15" customHeight="1" x14ac:dyDescent="0.15">
      <c r="A45" s="89" t="s">
        <v>25</v>
      </c>
      <c r="B45" s="87">
        <v>141</v>
      </c>
      <c r="C45" s="90">
        <v>3</v>
      </c>
      <c r="D45" s="90">
        <v>4</v>
      </c>
      <c r="E45" s="90">
        <v>5</v>
      </c>
      <c r="F45" s="90">
        <v>128</v>
      </c>
      <c r="G45" s="90">
        <v>1</v>
      </c>
    </row>
    <row r="46" spans="1:7" ht="15" customHeight="1" x14ac:dyDescent="0.15">
      <c r="A46" s="89" t="s">
        <v>26</v>
      </c>
      <c r="B46" s="87">
        <v>161</v>
      </c>
      <c r="C46" s="90">
        <v>3</v>
      </c>
      <c r="D46" s="90">
        <v>7</v>
      </c>
      <c r="E46" s="90">
        <v>7</v>
      </c>
      <c r="F46" s="90">
        <v>144</v>
      </c>
      <c r="G46" s="90">
        <v>0</v>
      </c>
    </row>
    <row r="47" spans="1:7" ht="15" customHeight="1" x14ac:dyDescent="0.15">
      <c r="A47" s="89" t="s">
        <v>27</v>
      </c>
      <c r="B47" s="87">
        <v>192</v>
      </c>
      <c r="C47" s="90">
        <v>6</v>
      </c>
      <c r="D47" s="90">
        <v>9</v>
      </c>
      <c r="E47" s="90">
        <v>7</v>
      </c>
      <c r="F47" s="90">
        <v>170</v>
      </c>
      <c r="G47" s="90">
        <v>0</v>
      </c>
    </row>
    <row r="48" spans="1:7" ht="15" customHeight="1" x14ac:dyDescent="0.15">
      <c r="A48" s="89" t="s">
        <v>28</v>
      </c>
      <c r="B48" s="87">
        <v>103</v>
      </c>
      <c r="C48" s="90">
        <v>4</v>
      </c>
      <c r="D48" s="90">
        <v>5</v>
      </c>
      <c r="E48" s="90">
        <v>4</v>
      </c>
      <c r="F48" s="90">
        <v>88</v>
      </c>
      <c r="G48" s="90">
        <v>2</v>
      </c>
    </row>
    <row r="49" spans="1:7" ht="15" customHeight="1" x14ac:dyDescent="0.15">
      <c r="A49" s="89" t="s">
        <v>29</v>
      </c>
      <c r="B49" s="87">
        <v>115</v>
      </c>
      <c r="C49" s="90">
        <v>5</v>
      </c>
      <c r="D49" s="90">
        <v>10</v>
      </c>
      <c r="E49" s="90">
        <v>7</v>
      </c>
      <c r="F49" s="90">
        <v>93</v>
      </c>
      <c r="G49" s="90">
        <v>0</v>
      </c>
    </row>
    <row r="50" spans="1:7" ht="15" customHeight="1" x14ac:dyDescent="0.15">
      <c r="A50" s="89" t="s">
        <v>30</v>
      </c>
      <c r="B50" s="87">
        <v>146</v>
      </c>
      <c r="C50" s="90">
        <v>1</v>
      </c>
      <c r="D50" s="90">
        <v>12</v>
      </c>
      <c r="E50" s="90">
        <v>10</v>
      </c>
      <c r="F50" s="90">
        <v>123</v>
      </c>
      <c r="G50" s="90">
        <v>0</v>
      </c>
    </row>
    <row r="51" spans="1:7" ht="15" customHeight="1" x14ac:dyDescent="0.15">
      <c r="A51" s="89" t="s">
        <v>31</v>
      </c>
      <c r="B51" s="87">
        <v>63</v>
      </c>
      <c r="C51" s="90">
        <v>2</v>
      </c>
      <c r="D51" s="90">
        <v>17</v>
      </c>
      <c r="E51" s="90">
        <v>3</v>
      </c>
      <c r="F51" s="90">
        <v>41</v>
      </c>
      <c r="G51" s="90">
        <v>0</v>
      </c>
    </row>
    <row r="52" spans="1:7" ht="15" customHeight="1" x14ac:dyDescent="0.15">
      <c r="A52" s="89" t="s">
        <v>32</v>
      </c>
      <c r="B52" s="87">
        <v>175</v>
      </c>
      <c r="C52" s="90">
        <v>5</v>
      </c>
      <c r="D52" s="90">
        <v>29</v>
      </c>
      <c r="E52" s="90">
        <v>10</v>
      </c>
      <c r="F52" s="90">
        <v>130</v>
      </c>
      <c r="G52" s="90">
        <v>1</v>
      </c>
    </row>
    <row r="53" spans="1:7" ht="15" customHeight="1" x14ac:dyDescent="0.15">
      <c r="A53" s="89" t="s">
        <v>33</v>
      </c>
      <c r="B53" s="87">
        <v>185</v>
      </c>
      <c r="C53" s="90">
        <v>6</v>
      </c>
      <c r="D53" s="90">
        <v>16</v>
      </c>
      <c r="E53" s="90">
        <v>10</v>
      </c>
      <c r="F53" s="90">
        <v>151</v>
      </c>
      <c r="G53" s="90">
        <v>2</v>
      </c>
    </row>
    <row r="54" spans="1:7" ht="15" customHeight="1" x14ac:dyDescent="0.15">
      <c r="A54" s="89" t="s">
        <v>34</v>
      </c>
      <c r="B54" s="87">
        <v>85</v>
      </c>
      <c r="C54" s="91">
        <v>2</v>
      </c>
      <c r="D54" s="91">
        <v>17</v>
      </c>
      <c r="E54" s="91">
        <v>12</v>
      </c>
      <c r="F54" s="91">
        <v>54</v>
      </c>
      <c r="G54" s="91">
        <v>0</v>
      </c>
    </row>
    <row r="55" spans="1:7" ht="15" customHeight="1" x14ac:dyDescent="0.15">
      <c r="A55" s="89" t="s">
        <v>35</v>
      </c>
      <c r="B55" s="87">
        <v>177</v>
      </c>
      <c r="C55" s="92">
        <v>1</v>
      </c>
      <c r="D55" s="92">
        <v>12</v>
      </c>
      <c r="E55" s="92">
        <v>10</v>
      </c>
      <c r="F55" s="92">
        <v>153</v>
      </c>
      <c r="G55" s="92">
        <v>1</v>
      </c>
    </row>
    <row r="56" spans="1:7" ht="15" customHeight="1" x14ac:dyDescent="0.15">
      <c r="A56" s="89" t="s">
        <v>36</v>
      </c>
      <c r="B56" s="87">
        <v>75</v>
      </c>
      <c r="C56" s="92">
        <v>0</v>
      </c>
      <c r="D56" s="92">
        <v>12</v>
      </c>
      <c r="E56" s="92">
        <v>3</v>
      </c>
      <c r="F56" s="92">
        <v>60</v>
      </c>
      <c r="G56" s="92">
        <v>0</v>
      </c>
    </row>
    <row r="57" spans="1:7" ht="15" customHeight="1" x14ac:dyDescent="0.15">
      <c r="A57" s="89" t="s">
        <v>37</v>
      </c>
      <c r="B57" s="87">
        <v>60</v>
      </c>
      <c r="C57" s="92">
        <v>1</v>
      </c>
      <c r="D57" s="92">
        <v>0</v>
      </c>
      <c r="E57" s="92">
        <v>2</v>
      </c>
      <c r="F57" s="92">
        <v>57</v>
      </c>
      <c r="G57" s="92">
        <v>0</v>
      </c>
    </row>
    <row r="58" spans="1:7" ht="11.25" customHeight="1" x14ac:dyDescent="0.15">
      <c r="A58" s="93"/>
      <c r="B58" s="94"/>
      <c r="C58" s="95"/>
      <c r="D58" s="95"/>
      <c r="E58" s="95"/>
      <c r="F58" s="95"/>
      <c r="G58" s="95"/>
    </row>
    <row r="59" spans="1:7" x14ac:dyDescent="0.15">
      <c r="A59" s="93" t="s">
        <v>80</v>
      </c>
      <c r="B59" s="93"/>
      <c r="C59" s="93"/>
      <c r="D59" s="93"/>
      <c r="E59" s="93"/>
      <c r="F59" s="93"/>
      <c r="G59" s="93"/>
    </row>
    <row r="60" spans="1:7" x14ac:dyDescent="0.15">
      <c r="A60" s="93" t="s">
        <v>81</v>
      </c>
      <c r="B60" s="93"/>
      <c r="C60" s="93"/>
      <c r="D60" s="93"/>
      <c r="E60" s="93"/>
      <c r="F60" s="93"/>
      <c r="G60" s="93"/>
    </row>
    <row r="61" spans="1:7" x14ac:dyDescent="0.15">
      <c r="A61" s="93" t="s">
        <v>43</v>
      </c>
      <c r="B61" s="93"/>
      <c r="C61" s="93"/>
      <c r="D61" s="93"/>
      <c r="E61" s="93"/>
      <c r="F61" s="93"/>
      <c r="G61" s="93"/>
    </row>
    <row r="62" spans="1:7" x14ac:dyDescent="0.15">
      <c r="A62" s="93" t="s">
        <v>83</v>
      </c>
      <c r="B62" s="93"/>
      <c r="C62" s="93"/>
      <c r="D62" s="93"/>
      <c r="E62" s="93"/>
      <c r="F62" s="93"/>
      <c r="G62" s="93"/>
    </row>
  </sheetData>
  <conditionalFormatting sqref="B7:E7 B24:E24 B41:E41 B25:B33 B42:B50 B35:B40 B52:B57 B8:B23">
    <cfRule type="expression" dxfId="17" priority="8">
      <formula>IF(AND(#REF!="2",#REF!="2"),1)</formula>
    </cfRule>
  </conditionalFormatting>
  <conditionalFormatting sqref="F7:G7 F24:G24 F41:G41">
    <cfRule type="expression" dxfId="16" priority="9">
      <formula>IF(AND(#REF!="2",#REF!="2"),1)</formula>
    </cfRule>
  </conditionalFormatting>
  <conditionalFormatting sqref="C8:G23">
    <cfRule type="expression" dxfId="15" priority="7">
      <formula>IF(AND(#REF!="2",#REF!="2"),1)</formula>
    </cfRule>
  </conditionalFormatting>
  <conditionalFormatting sqref="C25:G33 C35:G40">
    <cfRule type="expression" dxfId="14" priority="6">
      <formula>IF(AND(#REF!="2",#REF!="2"),1)</formula>
    </cfRule>
  </conditionalFormatting>
  <conditionalFormatting sqref="C42:G50 C52:G57">
    <cfRule type="expression" dxfId="13" priority="5">
      <formula>IF(AND(#REF!="2",#REF!="2"),1)</formula>
    </cfRule>
  </conditionalFormatting>
  <conditionalFormatting sqref="C34:G34">
    <cfRule type="expression" dxfId="12" priority="4">
      <formula>IF(AND(#REF!="2",#REF!="2"),1)</formula>
    </cfRule>
  </conditionalFormatting>
  <conditionalFormatting sqref="B51">
    <cfRule type="expression" dxfId="11" priority="2">
      <formula>IF(AND(#REF!="2",#REF!="2"),1)</formula>
    </cfRule>
  </conditionalFormatting>
  <conditionalFormatting sqref="C51:G51">
    <cfRule type="expression" dxfId="10" priority="3">
      <formula>IF(AND(#REF!="2",#REF!="2"),1)</formula>
    </cfRule>
  </conditionalFormatting>
  <conditionalFormatting sqref="B34">
    <cfRule type="expression" dxfId="9" priority="1">
      <formula>IF(AND(#REF!="2",#REF!="2"),1)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ColWidth="9.140625" defaultRowHeight="10.5" x14ac:dyDescent="0.15"/>
  <cols>
    <col min="1" max="1" width="30" style="68" customWidth="1"/>
    <col min="2" max="2" width="8.7109375" style="68" customWidth="1"/>
    <col min="3" max="3" width="10.7109375" style="68" customWidth="1"/>
    <col min="4" max="12" width="12.5703125" style="68" customWidth="1"/>
    <col min="13" max="13" width="14" style="68" customWidth="1"/>
    <col min="14" max="16384" width="9.140625" style="68"/>
  </cols>
  <sheetData>
    <row r="1" spans="1:13" x14ac:dyDescent="0.15">
      <c r="A1" s="93"/>
      <c r="B1" s="93"/>
      <c r="C1" s="93"/>
      <c r="D1" s="93"/>
      <c r="E1" s="93"/>
      <c r="F1" s="93"/>
      <c r="G1" s="93"/>
      <c r="H1" s="93"/>
      <c r="I1" s="93"/>
      <c r="J1" s="93"/>
      <c r="K1" s="93"/>
      <c r="L1" s="93"/>
      <c r="M1" s="93"/>
    </row>
    <row r="2" spans="1:13" s="66" customFormat="1" x14ac:dyDescent="0.25">
      <c r="A2" s="65" t="s">
        <v>118</v>
      </c>
      <c r="B2" s="65"/>
      <c r="C2" s="65"/>
      <c r="D2" s="65"/>
      <c r="E2" s="65"/>
      <c r="F2" s="65"/>
      <c r="G2" s="65"/>
      <c r="H2" s="65"/>
      <c r="I2" s="65"/>
      <c r="J2" s="65"/>
      <c r="K2" s="65"/>
      <c r="L2" s="65"/>
      <c r="M2" s="65"/>
    </row>
    <row r="3" spans="1:13" x14ac:dyDescent="0.15">
      <c r="A3" s="93"/>
      <c r="B3" s="93"/>
      <c r="C3" s="93"/>
      <c r="D3" s="93"/>
      <c r="E3" s="93"/>
      <c r="F3" s="93"/>
      <c r="G3" s="93"/>
      <c r="H3" s="93"/>
      <c r="I3" s="93"/>
      <c r="J3" s="93"/>
      <c r="K3" s="93"/>
      <c r="L3" s="93"/>
      <c r="M3" s="93"/>
    </row>
    <row r="4" spans="1:13" ht="11.25" x14ac:dyDescent="0.15">
      <c r="A4" s="120"/>
      <c r="B4" s="75"/>
      <c r="C4" s="76"/>
      <c r="D4" s="77" t="s">
        <v>119</v>
      </c>
      <c r="E4" s="121"/>
      <c r="F4" s="121"/>
      <c r="G4" s="121"/>
      <c r="H4" s="121"/>
      <c r="I4" s="121"/>
      <c r="J4" s="121"/>
      <c r="K4" s="121"/>
      <c r="L4" s="121"/>
      <c r="M4" s="121"/>
    </row>
    <row r="5" spans="1:13" ht="21" x14ac:dyDescent="0.15">
      <c r="A5" s="122" t="s">
        <v>120</v>
      </c>
      <c r="B5" s="123" t="s">
        <v>99</v>
      </c>
      <c r="C5" s="124"/>
      <c r="D5" s="125" t="s">
        <v>121</v>
      </c>
      <c r="E5" s="126"/>
      <c r="F5" s="126"/>
      <c r="G5" s="126"/>
      <c r="H5" s="126"/>
      <c r="I5" s="126"/>
      <c r="J5" s="126"/>
      <c r="K5" s="126"/>
      <c r="L5" s="126"/>
      <c r="M5" s="127"/>
    </row>
    <row r="6" spans="1:13" s="66" customFormat="1" x14ac:dyDescent="0.25">
      <c r="A6" s="128"/>
      <c r="B6" s="129"/>
      <c r="C6" s="130"/>
      <c r="D6" s="121" t="s">
        <v>112</v>
      </c>
      <c r="E6" s="121"/>
      <c r="F6" s="75" t="s">
        <v>113</v>
      </c>
      <c r="G6" s="77"/>
      <c r="H6" s="125" t="s">
        <v>114</v>
      </c>
      <c r="I6" s="127"/>
      <c r="J6" s="125">
        <v>24</v>
      </c>
      <c r="K6" s="131"/>
      <c r="L6" s="75" t="s">
        <v>111</v>
      </c>
      <c r="M6" s="77"/>
    </row>
    <row r="7" spans="1:13" s="66" customFormat="1" ht="15" customHeight="1" x14ac:dyDescent="0.25">
      <c r="A7" s="132"/>
      <c r="B7" s="98" t="s">
        <v>87</v>
      </c>
      <c r="C7" s="98" t="s">
        <v>88</v>
      </c>
      <c r="D7" s="98" t="s">
        <v>87</v>
      </c>
      <c r="E7" s="98" t="s">
        <v>88</v>
      </c>
      <c r="F7" s="98" t="s">
        <v>87</v>
      </c>
      <c r="G7" s="98" t="s">
        <v>88</v>
      </c>
      <c r="H7" s="98" t="s">
        <v>87</v>
      </c>
      <c r="I7" s="98" t="s">
        <v>88</v>
      </c>
      <c r="J7" s="98" t="s">
        <v>87</v>
      </c>
      <c r="K7" s="98" t="s">
        <v>88</v>
      </c>
      <c r="L7" s="98" t="s">
        <v>87</v>
      </c>
      <c r="M7" s="98" t="s">
        <v>88</v>
      </c>
    </row>
    <row r="8" spans="1:13" x14ac:dyDescent="0.15">
      <c r="A8" s="67" t="s">
        <v>122</v>
      </c>
      <c r="B8" s="133"/>
      <c r="C8" s="133"/>
      <c r="D8" s="133"/>
      <c r="E8" s="133"/>
      <c r="F8" s="133"/>
      <c r="G8" s="133"/>
      <c r="H8" s="133"/>
      <c r="I8" s="133"/>
      <c r="J8" s="133"/>
      <c r="K8" s="133"/>
      <c r="L8" s="133"/>
      <c r="M8" s="133"/>
    </row>
    <row r="9" spans="1:13" x14ac:dyDescent="0.15">
      <c r="A9" s="67" t="s">
        <v>123</v>
      </c>
      <c r="B9" s="134">
        <v>1871</v>
      </c>
      <c r="C9" s="135">
        <v>1</v>
      </c>
      <c r="D9" s="136">
        <v>34</v>
      </c>
      <c r="E9" s="137">
        <v>1.8172100481026188E-2</v>
      </c>
      <c r="F9" s="136">
        <v>161</v>
      </c>
      <c r="G9" s="137">
        <v>8.6050240513094609E-2</v>
      </c>
      <c r="H9" s="136">
        <v>105</v>
      </c>
      <c r="I9" s="137">
        <v>5.6119722073757351E-2</v>
      </c>
      <c r="J9" s="136">
        <v>1571</v>
      </c>
      <c r="K9" s="137">
        <v>0.83965793693212187</v>
      </c>
      <c r="L9" s="136">
        <v>0</v>
      </c>
      <c r="M9" s="137">
        <v>0</v>
      </c>
    </row>
    <row r="10" spans="1:13" x14ac:dyDescent="0.15">
      <c r="A10" s="67" t="s">
        <v>124</v>
      </c>
      <c r="B10" s="134">
        <v>1871</v>
      </c>
      <c r="C10" s="135">
        <v>1</v>
      </c>
      <c r="D10" s="136">
        <v>30</v>
      </c>
      <c r="E10" s="137">
        <v>1.6034206306787813E-2</v>
      </c>
      <c r="F10" s="136">
        <v>156</v>
      </c>
      <c r="G10" s="137">
        <v>8.337787279529664E-2</v>
      </c>
      <c r="H10" s="136">
        <v>107</v>
      </c>
      <c r="I10" s="137">
        <v>5.7188669160876539E-2</v>
      </c>
      <c r="J10" s="136">
        <v>1574</v>
      </c>
      <c r="K10" s="137">
        <v>0.84126135756280063</v>
      </c>
      <c r="L10" s="136">
        <v>4</v>
      </c>
      <c r="M10" s="137">
        <v>2.137894174238375E-3</v>
      </c>
    </row>
    <row r="11" spans="1:13" x14ac:dyDescent="0.15">
      <c r="A11" s="67" t="s">
        <v>125</v>
      </c>
      <c r="B11" s="134">
        <v>1871</v>
      </c>
      <c r="C11" s="135">
        <v>1</v>
      </c>
      <c r="D11" s="136">
        <v>40</v>
      </c>
      <c r="E11" s="137">
        <v>2.1378941742383754E-2</v>
      </c>
      <c r="F11" s="136">
        <v>153</v>
      </c>
      <c r="G11" s="137">
        <v>8.1774452164617845E-2</v>
      </c>
      <c r="H11" s="136">
        <v>99</v>
      </c>
      <c r="I11" s="137">
        <v>5.2912880812399789E-2</v>
      </c>
      <c r="J11" s="136">
        <v>1571</v>
      </c>
      <c r="K11" s="137">
        <v>0.83965793693212187</v>
      </c>
      <c r="L11" s="136">
        <v>8</v>
      </c>
      <c r="M11" s="137">
        <v>4.27578834847675E-3</v>
      </c>
    </row>
    <row r="12" spans="1:13" x14ac:dyDescent="0.15">
      <c r="A12" s="67" t="s">
        <v>47</v>
      </c>
      <c r="B12" s="134" t="s">
        <v>126</v>
      </c>
      <c r="C12" s="135"/>
      <c r="D12" s="138" t="s">
        <v>126</v>
      </c>
      <c r="E12" s="139"/>
      <c r="F12" s="138" t="s">
        <v>126</v>
      </c>
      <c r="G12" s="139"/>
      <c r="H12" s="68" t="s">
        <v>126</v>
      </c>
      <c r="I12" s="139"/>
      <c r="J12" s="138" t="s">
        <v>126</v>
      </c>
      <c r="K12" s="139"/>
      <c r="L12" s="138" t="s">
        <v>126</v>
      </c>
      <c r="M12" s="139"/>
    </row>
    <row r="13" spans="1:13" x14ac:dyDescent="0.15">
      <c r="A13" s="93" t="s">
        <v>127</v>
      </c>
      <c r="B13" s="134">
        <v>97</v>
      </c>
      <c r="C13" s="135">
        <v>1</v>
      </c>
      <c r="D13" s="138">
        <v>4</v>
      </c>
      <c r="E13" s="139">
        <v>4.1237113402061855E-2</v>
      </c>
      <c r="F13" s="140">
        <v>17</v>
      </c>
      <c r="G13" s="139">
        <v>0.17525773195876287</v>
      </c>
      <c r="H13" s="140">
        <v>12</v>
      </c>
      <c r="I13" s="139">
        <v>0.12371134020618557</v>
      </c>
      <c r="J13" s="140">
        <v>64</v>
      </c>
      <c r="K13" s="139">
        <v>0.65979381443298968</v>
      </c>
      <c r="L13" s="140">
        <v>0</v>
      </c>
      <c r="M13" s="139">
        <v>0</v>
      </c>
    </row>
    <row r="14" spans="1:13" x14ac:dyDescent="0.15">
      <c r="A14" s="93" t="s">
        <v>128</v>
      </c>
      <c r="B14" s="134">
        <v>97</v>
      </c>
      <c r="C14" s="135">
        <v>1</v>
      </c>
      <c r="D14" s="138">
        <v>5</v>
      </c>
      <c r="E14" s="139">
        <v>5.1546391752577317E-2</v>
      </c>
      <c r="F14" s="140">
        <v>14</v>
      </c>
      <c r="G14" s="139">
        <v>0.14432989690721648</v>
      </c>
      <c r="H14" s="140">
        <v>13</v>
      </c>
      <c r="I14" s="139">
        <v>0.13402061855670103</v>
      </c>
      <c r="J14" s="140">
        <v>65</v>
      </c>
      <c r="K14" s="139">
        <v>0.67010309278350511</v>
      </c>
      <c r="L14" s="140">
        <v>0</v>
      </c>
      <c r="M14" s="139">
        <v>0</v>
      </c>
    </row>
    <row r="15" spans="1:13" x14ac:dyDescent="0.15">
      <c r="A15" s="93" t="s">
        <v>129</v>
      </c>
      <c r="B15" s="134">
        <v>97</v>
      </c>
      <c r="C15" s="135">
        <v>1</v>
      </c>
      <c r="D15" s="138">
        <v>6</v>
      </c>
      <c r="E15" s="139">
        <v>6.1855670103092786E-2</v>
      </c>
      <c r="F15" s="140">
        <v>17</v>
      </c>
      <c r="G15" s="139">
        <v>0.17525773195876287</v>
      </c>
      <c r="H15" s="140">
        <v>10</v>
      </c>
      <c r="I15" s="139">
        <v>0.10309278350515463</v>
      </c>
      <c r="J15" s="140">
        <v>64</v>
      </c>
      <c r="K15" s="139">
        <v>0.65979381443298968</v>
      </c>
      <c r="L15" s="140">
        <v>0</v>
      </c>
      <c r="M15" s="139">
        <v>0</v>
      </c>
    </row>
    <row r="16" spans="1:13" x14ac:dyDescent="0.15">
      <c r="A16" s="67" t="s">
        <v>48</v>
      </c>
      <c r="B16" s="134" t="s">
        <v>126</v>
      </c>
      <c r="C16" s="135"/>
      <c r="D16" s="138" t="s">
        <v>126</v>
      </c>
      <c r="E16" s="139"/>
      <c r="F16" s="141" t="s">
        <v>126</v>
      </c>
      <c r="G16" s="139"/>
      <c r="H16" s="142" t="s">
        <v>126</v>
      </c>
      <c r="I16" s="139"/>
      <c r="J16" s="141" t="s">
        <v>126</v>
      </c>
      <c r="K16" s="139"/>
      <c r="L16" s="141" t="s">
        <v>126</v>
      </c>
      <c r="M16" s="139"/>
    </row>
    <row r="17" spans="1:13" x14ac:dyDescent="0.15">
      <c r="A17" s="93" t="s">
        <v>127</v>
      </c>
      <c r="B17" s="134">
        <v>1570</v>
      </c>
      <c r="C17" s="135">
        <v>1</v>
      </c>
      <c r="D17" s="138">
        <v>14</v>
      </c>
      <c r="E17" s="139">
        <v>8.9171974522292991E-3</v>
      </c>
      <c r="F17" s="140">
        <v>114</v>
      </c>
      <c r="G17" s="139">
        <v>7.2611464968152864E-2</v>
      </c>
      <c r="H17" s="140">
        <v>89</v>
      </c>
      <c r="I17" s="139">
        <v>5.6687898089171976E-2</v>
      </c>
      <c r="J17" s="140">
        <v>1353</v>
      </c>
      <c r="K17" s="139">
        <v>0.86178343949044589</v>
      </c>
      <c r="L17" s="140">
        <v>0</v>
      </c>
      <c r="M17" s="139">
        <v>0</v>
      </c>
    </row>
    <row r="18" spans="1:13" x14ac:dyDescent="0.15">
      <c r="A18" s="93" t="s">
        <v>128</v>
      </c>
      <c r="B18" s="134">
        <v>1570</v>
      </c>
      <c r="C18" s="135">
        <v>1</v>
      </c>
      <c r="D18" s="138">
        <v>13</v>
      </c>
      <c r="E18" s="139">
        <v>8.2802547770700636E-3</v>
      </c>
      <c r="F18" s="140">
        <v>111</v>
      </c>
      <c r="G18" s="139">
        <v>7.0700636942675157E-2</v>
      </c>
      <c r="H18" s="140">
        <v>88</v>
      </c>
      <c r="I18" s="139">
        <v>5.605095541401274E-2</v>
      </c>
      <c r="J18" s="140">
        <v>1357</v>
      </c>
      <c r="K18" s="139">
        <v>0.86433121019108283</v>
      </c>
      <c r="L18" s="140">
        <v>1</v>
      </c>
      <c r="M18" s="139">
        <v>6.3694267515923564E-4</v>
      </c>
    </row>
    <row r="19" spans="1:13" x14ac:dyDescent="0.15">
      <c r="A19" s="93" t="s">
        <v>129</v>
      </c>
      <c r="B19" s="134">
        <v>1570</v>
      </c>
      <c r="C19" s="135">
        <v>1</v>
      </c>
      <c r="D19" s="138">
        <v>20</v>
      </c>
      <c r="E19" s="139">
        <v>1.2738853503184714E-2</v>
      </c>
      <c r="F19" s="140">
        <v>109</v>
      </c>
      <c r="G19" s="139">
        <v>6.9426751592356686E-2</v>
      </c>
      <c r="H19" s="140">
        <v>84</v>
      </c>
      <c r="I19" s="139">
        <v>5.3503184713375798E-2</v>
      </c>
      <c r="J19" s="140">
        <v>1355</v>
      </c>
      <c r="K19" s="139">
        <v>0.86305732484076436</v>
      </c>
      <c r="L19" s="140">
        <v>2</v>
      </c>
      <c r="M19" s="139">
        <v>1.2738853503184713E-3</v>
      </c>
    </row>
    <row r="20" spans="1:13" ht="11.25" x14ac:dyDescent="0.15">
      <c r="A20" s="67" t="s">
        <v>73</v>
      </c>
      <c r="B20" s="134"/>
      <c r="C20" s="135"/>
      <c r="D20" s="138"/>
      <c r="E20" s="139"/>
      <c r="F20" s="141"/>
      <c r="G20" s="139"/>
      <c r="H20" s="142"/>
      <c r="I20" s="139"/>
      <c r="J20" s="141"/>
      <c r="K20" s="139"/>
      <c r="L20" s="141"/>
      <c r="M20" s="139"/>
    </row>
    <row r="21" spans="1:13" x14ac:dyDescent="0.15">
      <c r="A21" s="93" t="s">
        <v>127</v>
      </c>
      <c r="B21" s="134">
        <v>204</v>
      </c>
      <c r="C21" s="135">
        <v>1</v>
      </c>
      <c r="D21" s="138">
        <v>16</v>
      </c>
      <c r="E21" s="139">
        <v>7.8431372549019607E-2</v>
      </c>
      <c r="F21" s="140">
        <v>30</v>
      </c>
      <c r="G21" s="139">
        <v>0.14705882352941177</v>
      </c>
      <c r="H21" s="140">
        <v>4</v>
      </c>
      <c r="I21" s="139">
        <v>1.9607843137254902E-2</v>
      </c>
      <c r="J21" s="140">
        <v>154</v>
      </c>
      <c r="K21" s="139">
        <v>0.75490196078431371</v>
      </c>
      <c r="L21" s="140">
        <v>0</v>
      </c>
      <c r="M21" s="139">
        <v>0</v>
      </c>
    </row>
    <row r="22" spans="1:13" x14ac:dyDescent="0.15">
      <c r="A22" s="93" t="s">
        <v>128</v>
      </c>
      <c r="B22" s="134">
        <v>204</v>
      </c>
      <c r="C22" s="135">
        <v>1</v>
      </c>
      <c r="D22" s="138">
        <v>12</v>
      </c>
      <c r="E22" s="139">
        <v>5.8823529411764705E-2</v>
      </c>
      <c r="F22" s="140">
        <v>31</v>
      </c>
      <c r="G22" s="139">
        <v>0.15196078431372548</v>
      </c>
      <c r="H22" s="140">
        <v>6</v>
      </c>
      <c r="I22" s="139">
        <v>2.9411764705882353E-2</v>
      </c>
      <c r="J22" s="140">
        <v>152</v>
      </c>
      <c r="K22" s="139">
        <v>0.74509803921568629</v>
      </c>
      <c r="L22" s="140">
        <v>3</v>
      </c>
      <c r="M22" s="139">
        <v>1.4705882352941176E-2</v>
      </c>
    </row>
    <row r="23" spans="1:13" x14ac:dyDescent="0.15">
      <c r="A23" s="93" t="s">
        <v>129</v>
      </c>
      <c r="B23" s="134">
        <v>204</v>
      </c>
      <c r="C23" s="135">
        <v>1</v>
      </c>
      <c r="D23" s="138">
        <v>14</v>
      </c>
      <c r="E23" s="139">
        <v>6.8627450980392163E-2</v>
      </c>
      <c r="F23" s="140">
        <v>27</v>
      </c>
      <c r="G23" s="139">
        <v>0.13235294117647059</v>
      </c>
      <c r="H23" s="140">
        <v>5</v>
      </c>
      <c r="I23" s="139">
        <v>2.4509803921568627E-2</v>
      </c>
      <c r="J23" s="140">
        <v>152</v>
      </c>
      <c r="K23" s="139">
        <v>0.74509803921568629</v>
      </c>
      <c r="L23" s="140">
        <v>6</v>
      </c>
      <c r="M23" s="139">
        <v>2.9411764705882353E-2</v>
      </c>
    </row>
    <row r="24" spans="1:13" x14ac:dyDescent="0.15">
      <c r="A24" s="93"/>
      <c r="B24" s="93"/>
      <c r="C24" s="93"/>
      <c r="D24" s="93"/>
      <c r="E24" s="93"/>
      <c r="F24" s="93"/>
      <c r="G24" s="93"/>
      <c r="H24" s="93"/>
      <c r="I24" s="93"/>
      <c r="J24" s="93"/>
      <c r="K24" s="93"/>
      <c r="L24" s="93"/>
      <c r="M24" s="93"/>
    </row>
    <row r="25" spans="1:13" x14ac:dyDescent="0.15">
      <c r="A25" s="93" t="s">
        <v>80</v>
      </c>
      <c r="B25" s="93"/>
      <c r="C25" s="93"/>
      <c r="D25" s="93"/>
      <c r="E25" s="93"/>
      <c r="F25" s="93"/>
      <c r="G25" s="93"/>
      <c r="H25" s="93"/>
      <c r="I25" s="93"/>
      <c r="J25" s="93"/>
      <c r="K25" s="93"/>
      <c r="L25" s="93"/>
      <c r="M25" s="93"/>
    </row>
    <row r="26" spans="1:13" x14ac:dyDescent="0.15">
      <c r="A26" s="93" t="s">
        <v>81</v>
      </c>
      <c r="B26" s="93"/>
      <c r="C26" s="93"/>
      <c r="D26" s="93"/>
      <c r="E26" s="93"/>
      <c r="F26" s="93"/>
      <c r="G26" s="93"/>
      <c r="H26" s="93"/>
      <c r="I26" s="93"/>
      <c r="J26" s="93"/>
      <c r="K26" s="93"/>
      <c r="L26" s="93"/>
      <c r="M26" s="93"/>
    </row>
    <row r="27" spans="1:13" x14ac:dyDescent="0.15">
      <c r="A27" s="93" t="s">
        <v>107</v>
      </c>
      <c r="B27" s="93"/>
      <c r="C27" s="93"/>
      <c r="D27" s="93"/>
      <c r="E27" s="93"/>
      <c r="F27" s="93"/>
      <c r="G27" s="93"/>
      <c r="H27" s="93"/>
      <c r="I27" s="93"/>
      <c r="J27" s="93"/>
      <c r="K27" s="93"/>
      <c r="L27" s="93"/>
      <c r="M27" s="93"/>
    </row>
    <row r="28" spans="1:13" x14ac:dyDescent="0.15">
      <c r="A28" s="96" t="s">
        <v>43</v>
      </c>
      <c r="B28" s="96"/>
      <c r="C28" s="96"/>
      <c r="D28" s="96"/>
      <c r="E28" s="96"/>
      <c r="F28" s="96"/>
      <c r="G28" s="96"/>
      <c r="H28" s="96"/>
      <c r="I28" s="96"/>
      <c r="J28" s="96"/>
      <c r="K28" s="96"/>
      <c r="L28" s="96"/>
      <c r="M28" s="96"/>
    </row>
    <row r="29" spans="1:13" x14ac:dyDescent="0.15">
      <c r="A29" s="59" t="s">
        <v>83</v>
      </c>
      <c r="B29" s="59"/>
      <c r="C29" s="59"/>
      <c r="D29" s="59"/>
      <c r="E29" s="59"/>
      <c r="F29" s="59"/>
      <c r="G29" s="59"/>
      <c r="H29" s="59"/>
      <c r="I29" s="59"/>
      <c r="J29" s="59"/>
      <c r="K29" s="59"/>
      <c r="L29" s="59"/>
      <c r="M29" s="59"/>
    </row>
  </sheetData>
  <conditionalFormatting sqref="H9:H11 I9:J23 L9:L11 B9:F23">
    <cfRule type="expression" dxfId="8" priority="1">
      <formula>IF(AND(#REF!="2",#REF!="2"),1)</formula>
    </cfRule>
  </conditionalFormatting>
  <conditionalFormatting sqref="K13:M23 L12 K9:K12 M9:M12">
    <cfRule type="expression" dxfId="7" priority="2">
      <formula>IF(AND(#REF!="2",#REF!="2"),1)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3" ma:contentTypeDescription="Crear nuevo documento." ma:contentTypeScope="" ma:versionID="d51dc3b66eb1724dc31aae803353a7df">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5f9fe26a1c9c281d457faa0a4ccdcf"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302D2-1E6C-452C-ADB0-CAEAEC02D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EF06F6-C925-4884-A0FC-5400EF106A3B}">
  <ds:schemaRefs>
    <ds:schemaRef ds:uri="http://schemas.microsoft.com/sharepoint/v3/contenttype/forms"/>
  </ds:schemaRefs>
</ds:datastoreItem>
</file>

<file path=customXml/itemProps3.xml><?xml version="1.0" encoding="utf-8"?>
<ds:datastoreItem xmlns:ds="http://schemas.openxmlformats.org/officeDocument/2006/customXml" ds:itemID="{6F284D05-ECA5-41D3-9899-10D2836C586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ca4516b-1db6-4f7e-8d46-0264e9e059ff"/>
    <ds:schemaRef ds:uri="b13776a7-40bb-4e36-bfa7-cbc07753b8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5</vt:i4>
      </vt:variant>
    </vt:vector>
  </HeadingPairs>
  <TitlesOfParts>
    <vt:vector size="50" baseType="lpstr">
      <vt:lpstr>ÍNDICE</vt:lpstr>
      <vt:lpstr>16.1</vt:lpstr>
      <vt:lpstr>16.2</vt:lpstr>
      <vt:lpstr>16.3</vt:lpstr>
      <vt:lpstr>16.4</vt:lpstr>
      <vt:lpstr>16.5</vt:lpstr>
      <vt:lpstr>16.6</vt:lpstr>
      <vt:lpstr>16.7</vt:lpstr>
      <vt:lpstr>16.8</vt:lpstr>
      <vt:lpstr>16.9</vt:lpstr>
      <vt:lpstr>16.10</vt:lpstr>
      <vt:lpstr>16.11</vt:lpstr>
      <vt:lpstr>16.12</vt:lpstr>
      <vt:lpstr>16.13</vt:lpstr>
      <vt:lpstr>16.14</vt:lpstr>
      <vt:lpstr>16.15</vt:lpstr>
      <vt:lpstr>16.16</vt:lpstr>
      <vt:lpstr>16.17</vt:lpstr>
      <vt:lpstr>16.18</vt:lpstr>
      <vt:lpstr>16.19</vt:lpstr>
      <vt:lpstr>16.20</vt:lpstr>
      <vt:lpstr>16.21</vt:lpstr>
      <vt:lpstr>16.22</vt:lpstr>
      <vt:lpstr>16.23</vt:lpstr>
      <vt:lpstr>16.24</vt:lpstr>
      <vt:lpstr>16.25</vt:lpstr>
      <vt:lpstr>16.26</vt:lpstr>
      <vt:lpstr>16.27</vt:lpstr>
      <vt:lpstr>16.28</vt:lpstr>
      <vt:lpstr>16.29</vt:lpstr>
      <vt:lpstr>16.30</vt:lpstr>
      <vt:lpstr>16.31</vt:lpstr>
      <vt:lpstr>16.32</vt:lpstr>
      <vt:lpstr>16.33</vt:lpstr>
      <vt:lpstr>16.34</vt:lpstr>
      <vt:lpstr>16.35</vt:lpstr>
      <vt:lpstr>16.36</vt:lpstr>
      <vt:lpstr>16.37</vt:lpstr>
      <vt:lpstr>16.38</vt:lpstr>
      <vt:lpstr>16.39</vt:lpstr>
      <vt:lpstr>16.40</vt:lpstr>
      <vt:lpstr>16.41</vt:lpstr>
      <vt:lpstr>16.42</vt:lpstr>
      <vt:lpstr>16.43</vt:lpstr>
      <vt:lpstr>16.44</vt:lpstr>
      <vt:lpstr>'16.22'!Área_de_impresión</vt:lpstr>
      <vt:lpstr>'16.23'!Área_de_impresión</vt:lpstr>
      <vt:lpstr>'16.35'!Área_de_impresión</vt:lpstr>
      <vt:lpstr>'16.42'!Área_de_impresión</vt:lpstr>
      <vt:lpstr>'16.42'!Títulos_a_imprimir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2022-12-29T13:24:33Z</dcterms:created>
  <dcterms:modified xsi:type="dcterms:W3CDTF">2022-12-29T13:26:15Z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