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aldo.guajardo\OneDrive - mincap\2022-ESTUDIOS\ECIA 2021\CONTENIDOS\TABULADOS\"/>
    </mc:Choice>
  </mc:AlternateContent>
  <bookViews>
    <workbookView xWindow="-105" yWindow="-105" windowWidth="26295" windowHeight="14430" tabRatio="920"/>
  </bookViews>
  <sheets>
    <sheet name="ÍNDICE" sheetId="368" r:id="rId1"/>
    <sheet name="25.1" sheetId="1" r:id="rId2"/>
    <sheet name="25.2" sheetId="2" r:id="rId3"/>
    <sheet name="25.3" sheetId="3" r:id="rId4"/>
    <sheet name="25.4" sheetId="4" r:id="rId5"/>
    <sheet name="25.5" sheetId="5" r:id="rId6"/>
  </sheets>
  <definedNames>
    <definedName name="_xlnm._FilterDatabase" localSheetId="0" hidden="1">ÍNDICE!$A$1:$B$6</definedName>
    <definedName name="_Key1" hidden="1">#REF!</definedName>
    <definedName name="_Key2" hidden="1">#REF!</definedName>
    <definedName name="_Order1" hidden="1">255</definedName>
    <definedName name="_Order2" hidden="1">255</definedName>
    <definedName name="cConcDesde">#REF!</definedName>
    <definedName name="cConcHasta">#REF!</definedName>
    <definedName name="cFecha">#REF!</definedName>
    <definedName name="CONAF" hidden="1">#REF!</definedName>
    <definedName name="CONAF_2" hidden="1">#REF!</definedName>
    <definedName name="CONAF_3">#REF!</definedName>
    <definedName name="coni">#REF!</definedName>
    <definedName name="cURL">#REF!</definedName>
    <definedName name="li" hidden="1">#REF!</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#REF!</definedName>
    <definedName name="Q_ConsolidadoMutuales_EmpresasCreativas">#REF!</definedName>
    <definedName name="rApO">#REF!</definedName>
    <definedName name="rApP">#REF!</definedName>
    <definedName name="rDif">#REF!</definedName>
    <definedName name="rHon">#REF!</definedName>
    <definedName name="rInv">#REF!</definedName>
    <definedName name="rOpe">#REF!</definedName>
    <definedName name="S" hidden="1">#REF!</definedName>
    <definedName name="ttt" hidden="1">#REF!</definedName>
    <definedName name="yyy" hidden="1">#REF!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5" i="5" l="1"/>
  <c r="C6" i="5"/>
  <c r="C5" i="5"/>
  <c r="C7" i="5"/>
  <c r="C8" i="5"/>
</calcChain>
</file>

<file path=xl/sharedStrings.xml><?xml version="1.0" encoding="utf-8"?>
<sst xmlns="http://schemas.openxmlformats.org/spreadsheetml/2006/main" count="301" uniqueCount="279">
  <si>
    <t>NOMBRE DE TABLA</t>
  </si>
  <si>
    <t>TABLA 25.1</t>
  </si>
  <si>
    <t>PRESUPUESTO PÚBLICO DESTINADO A CULTURA, SEGÚN EL MINISTERIO DE LAS CULTURAS, LAS ARTES Y EL PATRIMONIO. 2021/1</t>
  </si>
  <si>
    <t>TABLA 25.2</t>
  </si>
  <si>
    <t>PRESUPUESTO PÚBLICO DESTINADO A CULTURA, SEGÚN INSTITUCIÓN AFÍN A LA CULTURA. 2021/1</t>
  </si>
  <si>
    <t>TABLA 25.3</t>
  </si>
  <si>
    <t>PRESUPUESTO PÚBLICO DESTINADO A CULTURA, SEGÚN INSTITUCIONES CON PROGRAMAS CULTURALES. 2021/1</t>
  </si>
  <si>
    <t>TABLA 25.4</t>
  </si>
  <si>
    <t>PRESUPUESTO PÚBLICO EJECUTADO/1 DESTINADO A CULTURA, SEGÚN INSTITUCIONES CON PROGRAMAS CULTURALES. 2021</t>
  </si>
  <si>
    <t>TABLA 25.5</t>
  </si>
  <si>
    <t>DISTRIBUCIÓN PORCENTUAL DEL PRESUPUESTO DESTINADO A CULTURA, SEGÚN INSTITUCIONES CULTURALES, AFINES A LA CULTURA Y PROGRAMAS CULTURALES. 2021</t>
  </si>
  <si>
    <t>…</t>
  </si>
  <si>
    <t>Porcentaje</t>
  </si>
  <si>
    <t>Servicio Nacional del Patrimonio Cultural</t>
  </si>
  <si>
    <t>Programas culturales</t>
  </si>
  <si>
    <r>
      <t>TABLA 25.1: PRESUPUESTO PÚBLICO DESTINADO A CULTURA, SEGÚN EL MINISTERIO DE LAS CULTURAS, LAS ARTES Y EL PATRIMONIO. 2021</t>
    </r>
    <r>
      <rPr>
        <b/>
        <vertAlign val="superscript"/>
        <sz val="8"/>
        <rFont val="Verdana"/>
        <family val="2"/>
      </rPr>
      <t>/1</t>
    </r>
  </si>
  <si>
    <t>PRESUPUESTO</t>
  </si>
  <si>
    <t>Monto en miles de pesos</t>
  </si>
  <si>
    <r>
      <t xml:space="preserve">GASTO PRESUPUESTARIO TOTAL DEL GOBIERNO CENTRAL </t>
    </r>
    <r>
      <rPr>
        <b/>
        <vertAlign val="superscript"/>
        <sz val="8"/>
        <rFont val="Verdana"/>
        <family val="2"/>
      </rPr>
      <t>/1</t>
    </r>
  </si>
  <si>
    <t>Total Presupuesto destinado a Cultura por el Ministerio de las Culturas las Artes y el Patrimonio</t>
  </si>
  <si>
    <t>Porcentaje del Presupuesto público que se destina a Cultura</t>
  </si>
  <si>
    <t>SUBSECRETARÍAS Y SERVICIO</t>
  </si>
  <si>
    <t>Programas</t>
  </si>
  <si>
    <t>Presupuesto en Miles de Pesos</t>
  </si>
  <si>
    <t xml:space="preserve">TOTAL PRESUPUESTO PÚBLICO EN CULTURA </t>
  </si>
  <si>
    <t>Subsecretaría de las Culturas y las Artes (Programa 01 + Programa 02)</t>
  </si>
  <si>
    <t>Subsecretaría de las Culturas y las Artes: Programa 01</t>
  </si>
  <si>
    <t xml:space="preserve">Fundación Artesanías de Chile </t>
  </si>
  <si>
    <r>
      <t>Corporación Cultural Municipalidad de Santiago</t>
    </r>
    <r>
      <rPr>
        <vertAlign val="superscript"/>
        <sz val="8"/>
        <rFont val="Verdana"/>
        <family val="2"/>
      </rPr>
      <t xml:space="preserve"> /2</t>
    </r>
  </si>
  <si>
    <t>Orquestas Sinfónicas Juveniles e Infantiles de Chile</t>
  </si>
  <si>
    <t>Centro Cultural Palacio La Moneda</t>
  </si>
  <si>
    <t>Corporación Centro Cultural Gabriela Mistral</t>
  </si>
  <si>
    <t>Fundación Internacional Teatro a Mil</t>
  </si>
  <si>
    <t>Corporación Centro Balmaceda 1215</t>
  </si>
  <si>
    <t>Corporación Cultural Matucana 100</t>
  </si>
  <si>
    <t>Sociedad de Escritores de Chile (SECH)</t>
  </si>
  <si>
    <t>Asociación de Pintores y Escultores de Chile</t>
  </si>
  <si>
    <t>Museo Violeta Parra</t>
  </si>
  <si>
    <t>Fundación Larraín Echenique -Museo Chileno de Arte Precolombino-</t>
  </si>
  <si>
    <t>Parque Cultural de Valparaíso</t>
  </si>
  <si>
    <t>Programa de Orquestas Regionales Profesionales</t>
  </si>
  <si>
    <t>Fondo Concursable Instituciones Colaboradoras de las Artes y las Culturas</t>
  </si>
  <si>
    <t xml:space="preserve">Subsecretaría de las Culturas y las Artes </t>
  </si>
  <si>
    <t>Actividades de Fomento y Desarrollo Cultural</t>
  </si>
  <si>
    <t>Ministerio de las Culturas, las Artes y el Patrimonio</t>
  </si>
  <si>
    <r>
      <t>Conjuntos Artísticos Estables</t>
    </r>
    <r>
      <rPr>
        <vertAlign val="superscript"/>
        <sz val="8"/>
        <rFont val="Verdana"/>
        <family val="2"/>
      </rPr>
      <t xml:space="preserve"> /3</t>
    </r>
  </si>
  <si>
    <r>
      <t>Fomento del Arte en la Educación</t>
    </r>
    <r>
      <rPr>
        <vertAlign val="superscript"/>
        <sz val="8"/>
        <rFont val="Verdana"/>
        <family val="2"/>
      </rPr>
      <t>/4</t>
    </r>
  </si>
  <si>
    <t xml:space="preserve">Red Cultura </t>
  </si>
  <si>
    <r>
      <t>Centros de Creación y Desarrollo Artístico para Niños y Jóvenes</t>
    </r>
    <r>
      <rPr>
        <vertAlign val="superscript"/>
        <sz val="8"/>
        <rFont val="Verdana"/>
        <family val="2"/>
      </rPr>
      <t xml:space="preserve"> /5</t>
    </r>
  </si>
  <si>
    <r>
      <t xml:space="preserve">Apoyo a Organizaciones Culturales Colaboradoras </t>
    </r>
    <r>
      <rPr>
        <vertAlign val="superscript"/>
        <sz val="8"/>
        <rFont val="Verdana"/>
        <family val="2"/>
      </rPr>
      <t>/6</t>
    </r>
  </si>
  <si>
    <t xml:space="preserve">Programa Nacional de Desarrollo Artístico en la Educación  </t>
  </si>
  <si>
    <r>
      <t>Organismos Internacionales</t>
    </r>
    <r>
      <rPr>
        <vertAlign val="superscript"/>
        <sz val="8"/>
        <rFont val="Verdana"/>
        <family val="2"/>
      </rPr>
      <t>/7</t>
    </r>
  </si>
  <si>
    <r>
      <t>Fondo de Emergencia Transitorio</t>
    </r>
    <r>
      <rPr>
        <vertAlign val="superscript"/>
        <sz val="8"/>
        <rFont val="Verdana"/>
        <family val="2"/>
      </rPr>
      <t>/8</t>
    </r>
  </si>
  <si>
    <t>Programa de Financiamiento de Infraestructura Cultural Pública y/o Privada</t>
  </si>
  <si>
    <t>Corporación Cultural Teatro Regional Biobío</t>
  </si>
  <si>
    <t>Programa de exportación de servicios</t>
  </si>
  <si>
    <t>Fomento y Desarrollo de Artes de la Visualidad</t>
  </si>
  <si>
    <r>
      <t>Otros gastos en cultura 01 SCA</t>
    </r>
    <r>
      <rPr>
        <vertAlign val="superscript"/>
        <sz val="8"/>
        <rFont val="Verdana"/>
        <family val="2"/>
      </rPr>
      <t>/9</t>
    </r>
  </si>
  <si>
    <r>
      <t>Transferencias a Secretaría y Administración General y Servicio Exterior (MINREL)</t>
    </r>
    <r>
      <rPr>
        <vertAlign val="superscript"/>
        <sz val="8"/>
        <rFont val="Verdana"/>
        <family val="2"/>
      </rPr>
      <t>/10</t>
    </r>
  </si>
  <si>
    <r>
      <t>Subsecretaría de Educación-Programa 01</t>
    </r>
    <r>
      <rPr>
        <vertAlign val="superscript"/>
        <sz val="8"/>
        <rFont val="Verdana"/>
        <family val="2"/>
      </rPr>
      <t>/11</t>
    </r>
  </si>
  <si>
    <t>CNCA: Fondos Culturales y Artísticos (Programa 02)</t>
  </si>
  <si>
    <t>Fondo Nacional de Fomento del Libro y la Lectura, Ley N° 19.227</t>
  </si>
  <si>
    <t>Fondo Nacional de Desarrollo Cultural y las Artes, Ley N° 19.891</t>
  </si>
  <si>
    <t>Fondo para el Fomento de la Música Nacional, Ley N° 19.928</t>
  </si>
  <si>
    <t>Fondo de Fomento Audiovisual, Ley N° 19.981</t>
  </si>
  <si>
    <t>Fondo Nacional de Fomento y Desarrollo de las Artes Escénicas, Ley N° 21.175</t>
  </si>
  <si>
    <r>
      <t>Organismos Internacionales</t>
    </r>
    <r>
      <rPr>
        <vertAlign val="superscript"/>
        <sz val="8"/>
        <rFont val="Verdana"/>
        <family val="2"/>
      </rPr>
      <t>/12</t>
    </r>
  </si>
  <si>
    <r>
      <t>Otros gastos en cultura 02 SCA</t>
    </r>
    <r>
      <rPr>
        <vertAlign val="superscript"/>
        <sz val="8"/>
        <rFont val="Verdana"/>
        <family val="2"/>
      </rPr>
      <t>/13</t>
    </r>
  </si>
  <si>
    <t xml:space="preserve">Subsecretaría del Patrimonio Cultural </t>
  </si>
  <si>
    <t>2902 Subsecretaría del Patrimonio Cultural</t>
  </si>
  <si>
    <t>Subsecretaría del Patrimonio Cultural</t>
  </si>
  <si>
    <t>2903 Servicio Nacional del Patrimonio Cultural (Programa 01+02+03)</t>
  </si>
  <si>
    <t xml:space="preserve">Servicio Nacional del Patrimonio Cultural: Programa 01 </t>
  </si>
  <si>
    <t>Corporación Parque por la Paz Villa Grimaldi</t>
  </si>
  <si>
    <t>Fundación Arte y Solidaridad</t>
  </si>
  <si>
    <t>Fundación Eduardo Frei Montalva</t>
  </si>
  <si>
    <t>Londres 38 Casa Memoria</t>
  </si>
  <si>
    <t>Museo del Carmen de Maipú</t>
  </si>
  <si>
    <t>Memorial de Paine</t>
  </si>
  <si>
    <t>Centro Cultural Museo y Memoria de Neltume</t>
  </si>
  <si>
    <t>Fundación Patricio Aylwin Azócar</t>
  </si>
  <si>
    <t>Museo San Francisco</t>
  </si>
  <si>
    <t>Fundación Museo de la Memoria</t>
  </si>
  <si>
    <t xml:space="preserve">Acciones culturales complementarias </t>
  </si>
  <si>
    <t>Programa de Mejoramiento Integral de Bibliotecas Públicas</t>
  </si>
  <si>
    <r>
      <t>Otros gastos en patrimonio cultural 03 SNPC</t>
    </r>
    <r>
      <rPr>
        <vertAlign val="superscript"/>
        <sz val="8"/>
        <rFont val="Verdana"/>
        <family val="2"/>
      </rPr>
      <t>/14</t>
    </r>
  </si>
  <si>
    <t>Corporación Estadio Nacional. Memoria Nacional</t>
  </si>
  <si>
    <t>Fundación Documentos y Archivos Vicaría de la Solidaridad</t>
  </si>
  <si>
    <t>Fundación 1367 Casa Memoria José Domingo Caña</t>
  </si>
  <si>
    <t>Corporación de Ex Presos Políticos de Pisagua</t>
  </si>
  <si>
    <t xml:space="preserve">Subsecretaría de Desarrollo Regional y Administrativo-Programa de Desarrollo Local </t>
  </si>
  <si>
    <t>Transferencias de capital al sector privado: Fondo de Mejoramiento Integral de Museos</t>
  </si>
  <si>
    <t>Transferencias de capital a entidades publicas: Fondo de Mejoramiento Integral de Museos</t>
  </si>
  <si>
    <t>Sitios Patrimonio Mundial</t>
  </si>
  <si>
    <t>Fondo Concursable del Patrimonio</t>
  </si>
  <si>
    <r>
      <t>Corporación Nacional de Desarrollo Indígena</t>
    </r>
    <r>
      <rPr>
        <vertAlign val="superscript"/>
        <sz val="8"/>
        <rFont val="Verdana"/>
        <family val="2"/>
      </rPr>
      <t>/15</t>
    </r>
  </si>
  <si>
    <t>Centro Nacional del Patrimonio Mundial</t>
  </si>
  <si>
    <t>Fomento y Desarrollo del Patrimonio Nacional</t>
  </si>
  <si>
    <t>Sistema Nacional de Patrimonio Material e Inmaterial</t>
  </si>
  <si>
    <t xml:space="preserve">Fomento y Difusión del Arte y las Culturas de Pueblos Indígenas   </t>
  </si>
  <si>
    <t>Programa de Modernización del Sector Público, Archivo Nacional</t>
  </si>
  <si>
    <t>Organismos Internacionales</t>
  </si>
  <si>
    <t>Fondo del Patrimonio Ley N° 21.045</t>
  </si>
  <si>
    <t>Red de Bibliotecas Públicas: Programa 02</t>
  </si>
  <si>
    <t>Consejo de Monumentos Nacionales: Programa 03</t>
  </si>
  <si>
    <r>
      <rPr>
        <b/>
        <sz val="8"/>
        <rFont val="Verdana"/>
        <family val="2"/>
      </rPr>
      <t>1</t>
    </r>
    <r>
      <rPr>
        <sz val="8"/>
        <rFont val="Verdana"/>
        <family val="2"/>
      </rPr>
      <t xml:space="preserve"> Todas las cifras, excepto cuando se indique, corresponden a la Ley de Presupuestos 2021 y están en miles de pesos nominales 2021. Para calcular el gasto presupuestario total del gobierno central, se suma el total de gasto indicado en el artículo 1 Letra A en moneda nacional y el total de gasto indicado en la Letra B en moneda extranjera convertida a dólares. Aquel valor expresado en la Ley de Presupuesto en dólares, corresponde al cálculo del valor dólar promedio anual redondeado a 2 decimales: 759,27 (fuente: Banco Central).</t>
    </r>
  </si>
  <si>
    <r>
      <rPr>
        <b/>
        <sz val="8"/>
        <rFont val="Verdana"/>
        <family val="2"/>
      </rPr>
      <t xml:space="preserve">2 </t>
    </r>
    <r>
      <rPr>
        <sz val="8"/>
        <rFont val="Verdana"/>
        <family val="2"/>
      </rPr>
      <t>Administra el Teatro Municipal de Santiago.</t>
    </r>
  </si>
  <si>
    <r>
      <rPr>
        <b/>
        <sz val="8"/>
        <rFont val="Verdana"/>
        <family val="2"/>
      </rPr>
      <t>3</t>
    </r>
    <r>
      <rPr>
        <sz val="8"/>
        <rFont val="Verdana"/>
        <family val="2"/>
      </rPr>
      <t xml:space="preserve"> Con este ítem se pagarán todos aquellos gastos destinados al funcionamiento y actividades de la Orquesta de Cámara de Chile y del Ballet Folclórico Nacional.</t>
    </r>
  </si>
  <si>
    <r>
      <rPr>
        <b/>
        <sz val="8"/>
        <rFont val="Verdana"/>
        <family val="2"/>
      </rPr>
      <t>4</t>
    </r>
    <r>
      <rPr>
        <sz val="8"/>
        <rFont val="Verdana"/>
        <family val="2"/>
      </rPr>
      <t xml:space="preserve"> Recursos destinados principalmente a: 
a) Proyectos de arte y cultura para establecimientos educacionales, incluidas muestras regionales y/o nacionales de talleres. 
b) Instancias de mediación artística cultural y de capacitación de docentes y artistas. 
c) La asistencia técnica pedagógica a equipos docentes, directivos, artistas y cultores que participan del programa.</t>
    </r>
  </si>
  <si>
    <r>
      <rPr>
        <b/>
        <sz val="8"/>
        <rFont val="Verdana"/>
        <family val="2"/>
      </rPr>
      <t>5</t>
    </r>
    <r>
      <rPr>
        <sz val="8"/>
        <rFont val="Verdana"/>
        <family val="2"/>
      </rPr>
      <t xml:space="preserve"> Recursos destinados a financiar las actividades artísticas y culturales que se realizarán en beneficio de los niños, niñas y jóvenes, conforme a la forma que se establezca mediante Resolución del Consejo Nacional de la Cultura y las Artes. Si bien el subtítulo INICIATIVAS DE INVERSIÓN (Glosa 22) está destinado para insumar recursos a CECREA, dichos montos no están considerados en esta asignación.</t>
    </r>
  </si>
  <si>
    <r>
      <rPr>
        <b/>
        <sz val="8"/>
        <rFont val="Verdana"/>
        <family val="2"/>
      </rPr>
      <t xml:space="preserve">6 </t>
    </r>
    <r>
      <rPr>
        <sz val="8"/>
        <rFont val="Verdana"/>
        <family val="2"/>
      </rPr>
      <t>El programa busca dar continuidad a los programas Fortalecimiento de Organizaciones Culturales (Ex Intermediación Cultural) y Otras Instituciones Colaboradoras. En relación a Otras Instituciones Colaboradoras, en la Ley de Presupuesto del Sector Público Año 2019, el monto correspondía al saldo después de transferir recursos a: Fundación Internacional Teatro a Mil, Corporación Centro Balmaceda 1215, Corporación Cultural Matucana 100, Sociedad de Escritores de Chile (SECH), Asociación de Pintores y Escultores de Chile, Museo Violeta Parra, Fundación Larraín Echenique -Museo Chileno de Arte Precolombino.</t>
    </r>
  </si>
  <si>
    <r>
      <rPr>
        <b/>
        <sz val="8"/>
        <rFont val="Verdana"/>
        <family val="2"/>
      </rPr>
      <t>7</t>
    </r>
    <r>
      <rPr>
        <sz val="8"/>
        <rFont val="Verdana"/>
        <family val="2"/>
      </rPr>
      <t xml:space="preserve"> Considera el financiamiento de obligaciones derivadas de convenios celebrados con otros países u organismos internacionales, establecidos mediante resolución fundada de la Subsecretaría de las Culturas y las Artes. Para convenios con personas naturales, incluye: N° de personas y Miles de $.</t>
    </r>
  </si>
  <si>
    <r>
      <rPr>
        <b/>
        <sz val="8"/>
        <rFont val="Verdana"/>
        <family val="2"/>
      </rPr>
      <t>8</t>
    </r>
    <r>
      <rPr>
        <sz val="8"/>
        <rFont val="Verdana"/>
        <family val="2"/>
      </rPr>
      <t xml:space="preserve"> Estos recursos se destinarán a mitigar los efectos de la crisis sanitaria y económica en las organizaciones que desarrollan actividades culturales promoviendo la recuperación del sector, a través de los programas regulares de la Partida. Al menos el 60% de estos recursos serán asignados para ser ejecutados en regiones distintas a la Región Metropolitana.
</t>
    </r>
  </si>
  <si>
    <r>
      <rPr>
        <b/>
        <sz val="8"/>
        <rFont val="Verdana"/>
        <family val="2"/>
      </rPr>
      <t>9</t>
    </r>
    <r>
      <rPr>
        <sz val="8"/>
        <rFont val="Verdana"/>
        <family val="2"/>
      </rPr>
      <t xml:space="preserve"> Considera los recursos destinados a: gastos en personal, bienes y servicios de consumo, prestaciones de seguridad social, adquisición activos no financieros, integros al fisco, iniciativas de inversión, servicio a la deuda, saldo final de caja.</t>
    </r>
  </si>
  <si>
    <r>
      <rPr>
        <b/>
        <sz val="8"/>
        <rFont val="Verdana"/>
        <family val="2"/>
      </rPr>
      <t>10</t>
    </r>
    <r>
      <rPr>
        <sz val="8"/>
        <rFont val="Verdana"/>
        <family val="2"/>
      </rPr>
      <t xml:space="preserve"> Recursos transferidos desde el Ministerio de las Culturas, las Artes y el Patrimonio a otras instituciones del gobierno central, en el caso al Ministerio de Relaciones Exteriores, según convenios previos establecidos.</t>
    </r>
  </si>
  <si>
    <r>
      <rPr>
        <b/>
        <sz val="8"/>
        <rFont val="Verdana"/>
        <family val="2"/>
      </rPr>
      <t>11</t>
    </r>
    <r>
      <rPr>
        <sz val="8"/>
        <rFont val="Verdana"/>
        <family val="2"/>
      </rPr>
      <t xml:space="preserve"> Corresponde a transferencias corrientes al sector privado, a la Fundación Tiempos Nuevos. En el convenio respectivo se establecerán, entre otros, los servicios, el número de estudiantes y docentes que serán atendidos en forma gratuita en el Museo Interactivo y los gastos a ejecutar durante el año 2021, el cual será remitido al Congreso Nacional. Asimismo, en el mes de julio, la Fundación le remitirá en forma detallada el nivel de ejecución de dicho convenio.
 Incluye:
 a) Hasta $166.463 miles para la mantención mayor, mejoramiento y reposición de la infraestructura y equipamiento.
 b) Hasta $342.538 miles para la reposición de nuevas muestras y/o módulos expositivos a incorporar como oferta educativa en el museo de Santiago, o como oferta itinerante.
</t>
    </r>
  </si>
  <si>
    <r>
      <rPr>
        <b/>
        <sz val="8"/>
        <rFont val="Verdana"/>
        <family val="2"/>
      </rPr>
      <t xml:space="preserve">12 </t>
    </r>
    <r>
      <rPr>
        <sz val="8"/>
        <rFont val="Verdana"/>
        <family val="2"/>
      </rPr>
      <t>Considera el financiamiento de obligaciones derivadas de Convenios celebrados con otros países u organismos internacionales, establecidos mediante resolución fundada de la Subsecretaría de las Culturas y las Artes. Los correspondientes con organismos internacionales requerirán la visación previa de la Dirección de Presupuestos. Para convenios con personas naturales, incluye: N° de personas y Miles de $.</t>
    </r>
  </si>
  <si>
    <r>
      <rPr>
        <b/>
        <sz val="8"/>
        <rFont val="Verdana"/>
        <family val="2"/>
      </rPr>
      <t>13</t>
    </r>
    <r>
      <rPr>
        <sz val="8"/>
        <rFont val="Verdana"/>
        <family val="2"/>
      </rPr>
      <t xml:space="preserve"> Considera los recursos destinados a: gastos en personal, bienes y servicios de consumo, servicio a la deuda, saldo final de caja.</t>
    </r>
  </si>
  <si>
    <r>
      <rPr>
        <b/>
        <sz val="8"/>
        <rFont val="Verdana"/>
        <family val="2"/>
      </rPr>
      <t>14</t>
    </r>
    <r>
      <rPr>
        <sz val="8"/>
        <rFont val="Verdana"/>
        <family val="2"/>
      </rPr>
      <t xml:space="preserve"> Considera los recursos destinados a: gastos en personal, bienes y servicios de consumo, adquisición activos no financieros, iniciativas de inversión, integros al fisco, servicio a la deuda, saldo final de caja.</t>
    </r>
  </si>
  <si>
    <r>
      <t xml:space="preserve">15 </t>
    </r>
    <r>
      <rPr>
        <sz val="8"/>
        <rFont val="Verdana"/>
        <family val="2"/>
      </rPr>
      <t>Son transferencias corrientes del Servicio Nacional del Patrimonio Cultural, Programa 01.</t>
    </r>
  </si>
  <si>
    <t>Fuente: Ley de Presupuestos del Sector Público Año 2021. Ley N° 21.289, publicada en el Diario Oficial del 16 de diciembre de 2020.</t>
  </si>
  <si>
    <r>
      <t>TABLA 25.2: PRESUPUESTO PÚBLICO DESTINADO A CULTURA, SEGÚN INSTITUCIÓN AFÍN A LA CULTURA. 2021</t>
    </r>
    <r>
      <rPr>
        <b/>
        <vertAlign val="superscript"/>
        <sz val="8"/>
        <rFont val="Verdana"/>
        <family val="2"/>
      </rPr>
      <t>/1</t>
    </r>
  </si>
  <si>
    <r>
      <t>Gasto presupuestario total del gobierno central</t>
    </r>
    <r>
      <rPr>
        <b/>
        <vertAlign val="superscript"/>
        <sz val="8"/>
        <rFont val="Verdana"/>
        <family val="2"/>
      </rPr>
      <t>/1</t>
    </r>
  </si>
  <si>
    <t>Total presupuesto destinado a cultura por institución afín a la cultura</t>
  </si>
  <si>
    <t>Porcentaje del presupuesto del Gobierno que se destina a cultura por institución afín a la cultura</t>
  </si>
  <si>
    <t>INSTITUCIÓN</t>
  </si>
  <si>
    <t>Presupuesto en miles de pesos</t>
  </si>
  <si>
    <t>TOTAL PRESUPUESTO INSTITUCIÓN AFÍN A LA CULTURA</t>
  </si>
  <si>
    <t>Consejo Nacional de Televisión (CNTV)</t>
  </si>
  <si>
    <t>Consejo Nacional de Televisión.</t>
  </si>
  <si>
    <t>Fondo de apoyo a programas culturales</t>
  </si>
  <si>
    <t>Ministerio Secretaría General de Gobierno</t>
  </si>
  <si>
    <t>Programa de Televisión Cultural y Educativa CNTV Infantil (ex Novasur)</t>
  </si>
  <si>
    <r>
      <t>Otros Programas CNTV</t>
    </r>
    <r>
      <rPr>
        <vertAlign val="superscript"/>
        <sz val="8"/>
        <rFont val="Verdana"/>
        <family val="2"/>
      </rPr>
      <t>/2</t>
    </r>
  </si>
  <si>
    <r>
      <rPr>
        <b/>
        <sz val="8"/>
        <rFont val="Verdana"/>
        <family val="2"/>
      </rPr>
      <t>2</t>
    </r>
    <r>
      <rPr>
        <sz val="8"/>
        <rFont val="Verdana"/>
        <family val="2"/>
      </rPr>
      <t xml:space="preserve"> Considera los recursos destinados a: gastos en personal, bienes y servicios de consumo, adquisición activos no financieros, servicio a la deuda, saldo final de caja.</t>
    </r>
  </si>
  <si>
    <r>
      <t>TABLA 25.3: PRESUPUESTO PÚBLICO DESTINADO A CULTURA, SEGÚN INSTITUCIONES CON PROGRAMAS CULTURALES. 2021</t>
    </r>
    <r>
      <rPr>
        <b/>
        <vertAlign val="superscript"/>
        <sz val="8"/>
        <rFont val="Verdana"/>
        <family val="2"/>
      </rPr>
      <t>/1</t>
    </r>
  </si>
  <si>
    <t>Total presupuesto destinado a cultura por instituciones con programas culturales</t>
  </si>
  <si>
    <t>Porcentaje del presupuesto del Gobierno que se destina a cultura en instituciones con programas culturales</t>
  </si>
  <si>
    <t>TOTAL PRESUPUESTO INSTITUCIONES CON PROGRAMAS CULTURALES</t>
  </si>
  <si>
    <t>Biblioteca del Congreso. 
Congreso Nacional</t>
  </si>
  <si>
    <t>Presupuesto para funcionamiento de la Biblioteca del Congreso Nacional</t>
  </si>
  <si>
    <t>Biblioteca del Congreso</t>
  </si>
  <si>
    <t>Carabineros de Chile. Ministerio del Interior y Seguridad Pública.</t>
  </si>
  <si>
    <t>Presupuesto destinado a cultura</t>
  </si>
  <si>
    <t>Museo Histórico y Centro Cultural de Carabineros de Chile</t>
  </si>
  <si>
    <t>Presupuesto destinado a cultura, Conadi</t>
  </si>
  <si>
    <t xml:space="preserve">Fondo de Desarrollo Indígena </t>
  </si>
  <si>
    <t xml:space="preserve">Fondo de Cultura y Educación Indígena </t>
  </si>
  <si>
    <t xml:space="preserve">Protección del Medio Ambiente y Recursos Naturales </t>
  </si>
  <si>
    <t xml:space="preserve">Corporación Nacional 
de Desarrollo Indígena. 
</t>
  </si>
  <si>
    <t>Consulta a los pueblos indígenas</t>
  </si>
  <si>
    <t>Ministerio de Desarrollo Social y Familia</t>
  </si>
  <si>
    <t xml:space="preserve">Turismo y Pueblos Indígenas </t>
  </si>
  <si>
    <t>Programa de Apoyo al Fondo de Cultura y Educación Indígena</t>
  </si>
  <si>
    <t>Programa de Apoyo al Turismo y Pueblos Indígenas</t>
  </si>
  <si>
    <t>Programa de Apoyo a la Protección Ambiental Indígena</t>
  </si>
  <si>
    <t>Instrumentos Cofinanciados de Apoyo al Fondo de Desarrollo Indígena</t>
  </si>
  <si>
    <t>Programa Chile Indígena</t>
  </si>
  <si>
    <t>Corporación Nacional Forestal. Ministerio de Agricultura</t>
  </si>
  <si>
    <t>Presupuesto destinado a cultura, Conaf</t>
  </si>
  <si>
    <r>
      <t>Áreas Silvestres Protegidas (ASP)</t>
    </r>
    <r>
      <rPr>
        <vertAlign val="superscript"/>
        <sz val="8"/>
        <rFont val="Verdana"/>
        <family val="2"/>
      </rPr>
      <t>/2</t>
    </r>
  </si>
  <si>
    <t>Fondo para Investigación Ley Bosque Nativo</t>
  </si>
  <si>
    <r>
      <t>Presupuesto destinado a Cultura, Subsecretaría de Agricultura</t>
    </r>
    <r>
      <rPr>
        <b/>
        <vertAlign val="superscript"/>
        <sz val="8"/>
        <rFont val="Verdana"/>
        <family val="2"/>
      </rPr>
      <t>/3</t>
    </r>
  </si>
  <si>
    <t>Subsecretaría de Agricultura. Ministerio de Agricultura</t>
  </si>
  <si>
    <r>
      <t>Centro de Información de Recursos Naturales (CIREN)</t>
    </r>
    <r>
      <rPr>
        <vertAlign val="superscript"/>
        <sz val="8"/>
        <rFont val="Verdana"/>
        <family val="2"/>
      </rPr>
      <t>/4</t>
    </r>
  </si>
  <si>
    <t>Programa de Desarrollo Territorial Indígena</t>
  </si>
  <si>
    <t>Ministerio de Bienes Nacionales</t>
  </si>
  <si>
    <t>Presupuesto destinado a Cultura y Patrimonio, Ministerio de Bienes Nacionales</t>
  </si>
  <si>
    <t>Recuperación y Fortalecimiento de Rutas Patrimoniales</t>
  </si>
  <si>
    <t>Parque Metropolitano. 
Ministerio de Vivienda y Urbanismo</t>
  </si>
  <si>
    <t>Presupuesto destinado a cultura Minvu</t>
  </si>
  <si>
    <t>Parque Metropolitano</t>
  </si>
  <si>
    <t>Presupuesto infraestructura cultural y patrimonial, Ministerio del Interior</t>
  </si>
  <si>
    <t>Subsecretaría de 
Desarrollo Regional y Administrativo. 
Ministerio del Interior</t>
  </si>
  <si>
    <r>
      <t>Revitalización de Barrios e Infraestructura Patrimonial</t>
    </r>
    <r>
      <rPr>
        <vertAlign val="superscript"/>
        <sz val="8"/>
        <rFont val="Verdana"/>
        <family val="2"/>
      </rPr>
      <t>/5</t>
    </r>
  </si>
  <si>
    <t>Provisión Puesta en Valor del Patrimonio</t>
  </si>
  <si>
    <t>Presupuesto destinado a cultura y educación digital, Mineduc</t>
  </si>
  <si>
    <t>Instituto de Chile</t>
  </si>
  <si>
    <t>Premios Nacionales y Premio Luis Cruz Martínez</t>
  </si>
  <si>
    <t>Consejo de Calificación Cinematográfica</t>
  </si>
  <si>
    <t>Subsecretaría de Educación. 
Ministerio de Educación</t>
  </si>
  <si>
    <t xml:space="preserve">Intercambios Docentes, Cultural y de Asistencia </t>
  </si>
  <si>
    <t>Programa de Educación Intercultural Bilingüe</t>
  </si>
  <si>
    <t>Centro de Recursos de Lectura, Aprendizaje y Bibliotecas Escolar CRA</t>
  </si>
  <si>
    <t>Textos Para la Educación Escolar</t>
  </si>
  <si>
    <r>
      <t>Innovación Educativa</t>
    </r>
    <r>
      <rPr>
        <vertAlign val="superscript"/>
        <sz val="8"/>
        <rFont val="Verdana"/>
        <family val="2"/>
      </rPr>
      <t>/6</t>
    </r>
  </si>
  <si>
    <r>
      <t xml:space="preserve">Universidad de Chile </t>
    </r>
    <r>
      <rPr>
        <vertAlign val="superscript"/>
        <sz val="8"/>
        <rFont val="Verdana"/>
        <family val="2"/>
      </rPr>
      <t>/7</t>
    </r>
  </si>
  <si>
    <t>Junta Nacional de 
Auxilios Escolar y Becas. 
Ministerio de Educación</t>
  </si>
  <si>
    <t>Programa de Becas Indígenas</t>
  </si>
  <si>
    <t>Junta Nacional de Jardines Infantiles. 
Ministerio de Educación</t>
  </si>
  <si>
    <r>
      <t>Plan de Fomento de Lectura Primera Infancia</t>
    </r>
    <r>
      <rPr>
        <vertAlign val="superscript"/>
        <sz val="8"/>
        <rFont val="Verdana"/>
        <family val="2"/>
      </rPr>
      <t xml:space="preserve"> /8</t>
    </r>
  </si>
  <si>
    <t>Ministerio de Salud</t>
  </si>
  <si>
    <t>Presupuesto destinado a cultura, Minsal</t>
  </si>
  <si>
    <r>
      <t>Programa Especial de Salud y Pueblos Indígenas</t>
    </r>
    <r>
      <rPr>
        <vertAlign val="superscript"/>
        <sz val="8"/>
        <rFont val="Verdana"/>
        <family val="2"/>
      </rPr>
      <t>/9</t>
    </r>
  </si>
  <si>
    <t>Subsecretaría del Trabajo. 
Ministerio del Trabajo y Previsión Social</t>
  </si>
  <si>
    <t>Presupuesto destinado a Programa Pro empleo en el Área de Artesanía</t>
  </si>
  <si>
    <t>Mejora a la empleabilidad para artesanos y artesanas tradicionales de zonas rurales.</t>
  </si>
  <si>
    <t xml:space="preserve">Presupuesto destinado a Medio Ambiente </t>
  </si>
  <si>
    <t>Subsecretaría del Medio Ambiente. Ministerio del Medio Ambiente</t>
  </si>
  <si>
    <t>Fondo de Protección Ambiental</t>
  </si>
  <si>
    <t>Programa de las Naciones Unidas para el Medio Ambiente (PNUMA)/10</t>
  </si>
  <si>
    <t>Plataforma Intergubernamental sobre Biodiversidad y Servicios de los Ecosistemas (IPBES)</t>
  </si>
  <si>
    <r>
      <rPr>
        <b/>
        <sz val="8"/>
        <rFont val="Verdana"/>
        <family val="2"/>
      </rPr>
      <t>2</t>
    </r>
    <r>
      <rPr>
        <sz val="8"/>
        <rFont val="Verdana"/>
        <family val="2"/>
      </rPr>
      <t xml:space="preserve"> Incluye transferencias al sector privado considerando el Jardín Botánico. </t>
    </r>
  </si>
  <si>
    <r>
      <rPr>
        <b/>
        <sz val="8"/>
        <rFont val="Verdana"/>
        <family val="2"/>
      </rPr>
      <t>3</t>
    </r>
    <r>
      <rPr>
        <sz val="8"/>
        <rFont val="Verdana"/>
        <family val="2"/>
      </rPr>
      <t xml:space="preserve"> Desde este año se ha dejado de considerar el presupuesto asociado al INFOR en el reporte anual.</t>
    </r>
  </si>
  <si>
    <r>
      <rPr>
        <b/>
        <sz val="8"/>
        <rFont val="Verdana"/>
        <family val="2"/>
      </rPr>
      <t>4</t>
    </r>
    <r>
      <rPr>
        <sz val="8"/>
        <rFont val="Verdana"/>
        <family val="2"/>
      </rPr>
      <t xml:space="preserve"> El monto es obtenido de la suma del presupuesto de CIREN ($3.463.528 M$), más transferencias corrientes desde la Oficina de Estudios y Políticas Agrarias (ODEPA) ($619.497 M$).</t>
    </r>
  </si>
  <si>
    <r>
      <rPr>
        <b/>
        <sz val="8"/>
        <rFont val="Verdana"/>
        <family val="2"/>
      </rPr>
      <t>5</t>
    </r>
    <r>
      <rPr>
        <sz val="8"/>
        <rFont val="Verdana"/>
        <family val="2"/>
      </rPr>
      <t xml:space="preserve"> El monto es obtenido de la suma del presupuesto del Programa de Revitalización de Barrios e Infraestructura Patrimonial Emblemática ( $9.379.074 M$) más transferencias corrientes desde la Subsecretaría de Desarrollo Regional y Administrativo. Oficina Revitalización de Barrios e Infraestructura Patrimonial ($221.883 M$).</t>
    </r>
  </si>
  <si>
    <r>
      <rPr>
        <b/>
        <sz val="8"/>
        <rFont val="Verdana"/>
        <family val="2"/>
      </rPr>
      <t>6</t>
    </r>
    <r>
      <rPr>
        <sz val="8"/>
        <rFont val="Verdana"/>
        <family val="2"/>
      </rPr>
      <t xml:space="preserve"> El nombre del programa Informática educativa en escuelas y liceos fue reemplazado por Innovación educativa.  La cifra es obtenida mediante la suma de Transferencia corriente a otras entidades públicas por 1.509.046 M$, más Transferencias de capital a otras instituciones públicas $ 6.238.497 M$. </t>
    </r>
  </si>
  <si>
    <r>
      <rPr>
        <b/>
        <sz val="8"/>
        <rFont val="Verdana"/>
        <family val="2"/>
      </rPr>
      <t xml:space="preserve">7 </t>
    </r>
    <r>
      <rPr>
        <sz val="8"/>
        <rFont val="Verdana"/>
        <family val="2"/>
      </rPr>
      <t>En la Ley de Presupuestos del sector público 2021 se establece que este monto representa el financiamiento mínimo destinado a la Orquesta Sinfónica de Chile, el Ballet Nacional y la Camerata Vocal de la Universidad de Chile.</t>
    </r>
  </si>
  <si>
    <r>
      <rPr>
        <b/>
        <sz val="8"/>
        <rFont val="Verdana"/>
        <family val="2"/>
      </rPr>
      <t>8</t>
    </r>
    <r>
      <rPr>
        <sz val="8"/>
        <rFont val="Verdana"/>
        <family val="2"/>
      </rPr>
      <t xml:space="preserve"> El monto es obtenido de la suma del presupuesto del Plan de Fomento de Lectura Primera Infancia (Junta Nacional de Jardines Infantiles) $33.436 $M, más transferencias corrientes desde la Junta Nacional de Jardines Infantiles. Programas Alternativos de Enseñanza Preescolar por $3.048 M$.</t>
    </r>
  </si>
  <si>
    <r>
      <rPr>
        <b/>
        <sz val="8"/>
        <rFont val="Verdana"/>
        <family val="2"/>
      </rPr>
      <t>9</t>
    </r>
    <r>
      <rPr>
        <sz val="8"/>
        <rFont val="Verdana"/>
        <family val="2"/>
      </rPr>
      <t xml:space="preserve"> El monto máximo de gasto del Programa Especial de Salud de los Pueblos Indígenas y de los Convenios D.F.L. No 36, (S), de 1980, para cada Servicio de Salud, será determinado mediante resolución del Ministerio de Salud, el que podrá ser modificado mediante igual procedimiento.</t>
    </r>
  </si>
  <si>
    <r>
      <rPr>
        <b/>
        <sz val="8"/>
        <rFont val="Verdana"/>
        <family val="2"/>
      </rPr>
      <t xml:space="preserve">10 </t>
    </r>
    <r>
      <rPr>
        <sz val="8"/>
        <rFont val="Verdana"/>
        <family val="2"/>
      </rPr>
      <t xml:space="preserve">El monto es obtenido de la suma del Programa de las Naciones Unidas para el Medio Ambiente (PNUMA) ($8.393 $M), el Programa de las Naciones Unidas para el Medio Ambiente (PNUMA)-UNFCCC-ONUMA ($13.638 $M) y el Programa de las Naciones Unidas para el Medio Ambiente (PNUMA)-UNFCCC ($78.982 $M). </t>
    </r>
  </si>
  <si>
    <r>
      <t>TABLA 25.4: PRESUPUESTO PÚBLICO EJECUTADO</t>
    </r>
    <r>
      <rPr>
        <b/>
        <vertAlign val="superscript"/>
        <sz val="8"/>
        <rFont val="Verdana"/>
        <family val="2"/>
      </rPr>
      <t>/1</t>
    </r>
    <r>
      <rPr>
        <b/>
        <sz val="8"/>
        <rFont val="Verdana"/>
        <family val="2"/>
      </rPr>
      <t xml:space="preserve">  DESTINADO A CULTURA, SEGÚN INSTITUCIONES CON PROGRAMAS CULTURALES. 2021</t>
    </r>
  </si>
  <si>
    <t>Gasto presupuestario total del Gobierno central</t>
  </si>
  <si>
    <t>Total ejecutado destinado a cultura por instituciones con programas culturales</t>
  </si>
  <si>
    <t>Porcentaje del presupuesto ejecutado del Gobierno por instituciones con programas culturales</t>
  </si>
  <si>
    <t>TOTAL PRESUPUESTO EJECUTADO INSTITUCIONES CON PROGRAMAS CULTURALES</t>
  </si>
  <si>
    <r>
      <t>Presupuesto desarrollo cultural de ProChile</t>
    </r>
    <r>
      <rPr>
        <b/>
        <vertAlign val="superscript"/>
        <sz val="8"/>
        <rFont val="Verdana"/>
        <family val="2"/>
      </rPr>
      <t>/2</t>
    </r>
  </si>
  <si>
    <t>Subsecretaría de Relaciones Económicas Internacionales de Chile.</t>
  </si>
  <si>
    <t>Programa Concurso Industrias Creativas</t>
  </si>
  <si>
    <t>Ministerio de Relaciones Exteriores.</t>
  </si>
  <si>
    <t>Programa Ferias Internacionales</t>
  </si>
  <si>
    <t>Programa Marcas Sectoriales</t>
  </si>
  <si>
    <t>Programa Planes Sectoriales</t>
  </si>
  <si>
    <t>Presupuesto desarrollo cultural de Corfo</t>
  </si>
  <si>
    <r>
      <t>Programas destinados a Industrias Creativas – Sector Audiovisual</t>
    </r>
    <r>
      <rPr>
        <vertAlign val="superscript"/>
        <sz val="8"/>
        <rFont val="Verdana"/>
        <family val="2"/>
      </rPr>
      <t>/3</t>
    </r>
  </si>
  <si>
    <t>Corporación de Fomento de la Producción.</t>
  </si>
  <si>
    <r>
      <t>Programas destinados a Industrias Creativas de Redes y Territorios</t>
    </r>
    <r>
      <rPr>
        <vertAlign val="superscript"/>
        <sz val="8"/>
        <rFont val="Verdana"/>
        <family val="2"/>
      </rPr>
      <t>/4</t>
    </r>
  </si>
  <si>
    <t>Ministerio de Economía, Fomento y Reconstrucción</t>
  </si>
  <si>
    <r>
      <t>Programas destinados a Industrias Creativas de Emprendimiento</t>
    </r>
    <r>
      <rPr>
        <vertAlign val="superscript"/>
        <sz val="8"/>
        <rFont val="Verdana"/>
        <family val="2"/>
      </rPr>
      <t>/5</t>
    </r>
  </si>
  <si>
    <r>
      <t>Programas destinados a Industrias Creativas de Innovación</t>
    </r>
    <r>
      <rPr>
        <vertAlign val="superscript"/>
        <sz val="8"/>
        <rFont val="Verdana"/>
        <family val="2"/>
      </rPr>
      <t>/6</t>
    </r>
  </si>
  <si>
    <r>
      <t>Programas destinados a Industrias Creativas Comités Regionales/</t>
    </r>
    <r>
      <rPr>
        <vertAlign val="superscript"/>
        <sz val="8"/>
        <rFont val="Verdana"/>
        <family val="2"/>
      </rPr>
      <t>7</t>
    </r>
  </si>
  <si>
    <r>
      <t>Sercotec</t>
    </r>
    <r>
      <rPr>
        <b/>
        <vertAlign val="superscript"/>
        <sz val="8"/>
        <rFont val="Verdana"/>
        <family val="2"/>
      </rPr>
      <t>/8</t>
    </r>
  </si>
  <si>
    <t>Programa Crece</t>
  </si>
  <si>
    <t>Servicio de Cooperación Técnica.</t>
  </si>
  <si>
    <t>Capital Semilla emprende</t>
  </si>
  <si>
    <t>Ministerio de Economía, Fomento y Turismo.</t>
  </si>
  <si>
    <t>Capital Abeja emprende</t>
  </si>
  <si>
    <t>Reactívate</t>
  </si>
  <si>
    <t>Ruta digital</t>
  </si>
  <si>
    <t>Formalízate</t>
  </si>
  <si>
    <t>Programas asociativos</t>
  </si>
  <si>
    <r>
      <t>Presupuesto destinado a Cultura Dirac</t>
    </r>
    <r>
      <rPr>
        <b/>
        <vertAlign val="superscript"/>
        <sz val="8"/>
        <rFont val="Verdana"/>
        <family val="2"/>
      </rPr>
      <t>/9</t>
    </r>
  </si>
  <si>
    <t>Dirección de Asuntos Culturales (Dirac). Secretaría y Administración General y Servicio Exterior. Ministerio de Relaciones Exteriores</t>
  </si>
  <si>
    <t>Proyectos financiados y gestión operacional</t>
  </si>
  <si>
    <t>Proyectos culturales Concurso de embajadas, consulados, artistas o agrupaciones culturales que ejecutan proyectos en el exterior</t>
  </si>
  <si>
    <r>
      <t>Apoyo a la difusión de proyectos de artistas chilenos</t>
    </r>
    <r>
      <rPr>
        <vertAlign val="superscript"/>
        <sz val="8"/>
        <rFont val="Verdana"/>
        <family val="2"/>
      </rPr>
      <t>/10</t>
    </r>
  </si>
  <si>
    <t>Fondo Nacional de Desarrollo Regional</t>
  </si>
  <si>
    <t>Subsecretaria de Desarrollo Regional y Administrativo. Ministerio del Interior</t>
  </si>
  <si>
    <r>
      <t>2% FNDR destinado a Cultura</t>
    </r>
    <r>
      <rPr>
        <vertAlign val="superscript"/>
        <sz val="8"/>
        <rFont val="Verdana"/>
        <family val="2"/>
      </rPr>
      <t>/11</t>
    </r>
  </si>
  <si>
    <r>
      <t>Fondo Nacional de Desarrollo Regional (sector educación y cultura)</t>
    </r>
    <r>
      <rPr>
        <vertAlign val="superscript"/>
        <sz val="8"/>
        <rFont val="Verdana"/>
        <family val="2"/>
      </rPr>
      <t>/12</t>
    </r>
  </si>
  <si>
    <t>Presupuesto Municipal en Cultura</t>
  </si>
  <si>
    <r>
      <t>Programas municipales destinados a cultura</t>
    </r>
    <r>
      <rPr>
        <b/>
        <vertAlign val="superscript"/>
        <sz val="8"/>
        <rFont val="Verdana"/>
        <family val="2"/>
      </rPr>
      <t>/13</t>
    </r>
  </si>
  <si>
    <t xml:space="preserve">Programas municipales destinados a Cultura </t>
  </si>
  <si>
    <t>Gestión de Recursos Privados</t>
  </si>
  <si>
    <r>
      <t>Crédito tributario por Ley de Donaciones Culturales</t>
    </r>
    <r>
      <rPr>
        <b/>
        <vertAlign val="superscript"/>
        <sz val="8"/>
        <rFont val="Verdana"/>
        <family val="2"/>
      </rPr>
      <t>/14</t>
    </r>
  </si>
  <si>
    <t>Crédito Tributario por Ley de Donaciones culturales</t>
  </si>
  <si>
    <r>
      <rPr>
        <b/>
        <sz val="8"/>
        <rFont val="Verdana"/>
        <family val="2"/>
      </rPr>
      <t xml:space="preserve">1 </t>
    </r>
    <r>
      <rPr>
        <sz val="8"/>
        <rFont val="Verdana"/>
        <family val="2"/>
      </rPr>
      <t>Montos no han sido extraídos directamente desde la Ley de Presupuesto, sino de consultas a las instituciones descritas: ProChile, Corfo, Sercotec, Dirac, FNDR y SII.</t>
    </r>
  </si>
  <si>
    <r>
      <t xml:space="preserve">2 </t>
    </r>
    <r>
      <rPr>
        <sz val="8"/>
        <rFont val="Verdana"/>
        <family val="2"/>
      </rPr>
      <t>ProChile atendió el 2021 los siguientes sectores vinculados a Cultura, según programa. 1) Programa Concurso Industrias Creativas: Animación, Artes Escénicas, Artes Visuales, Audiovisual, Diseño Industrial, Joyería y orfebrería, Música; 2) Ferias Internacionales: Audiovisual, Diseño, Editorial, Narrativa, Gráfica e Ilustración y Videojuegos; 3) Programa Marca sectorial: audiovisual y música; 4) Programa Plan Sectorial: Animación, Artes Escénicas, Artes Visuales, Audiovisual, Videojuegos, Economía Creativa, Editorial, Diseño de Moda, Música, Narrativa Gráfica e Ilustración. En esta última ccategoría también se incluyen montos del Fondo Nacional de Desarrollo Regional (FNDR) y Fondos Transversales. El presupuesto de ProChile es en Dólares Americanos. Se utilizó la conversión de Dólares a Pesos Chilenos US$ 1= CLP $765,7.</t>
    </r>
  </si>
  <si>
    <r>
      <rPr>
        <b/>
        <sz val="8"/>
        <rFont val="Verdana"/>
        <family val="2"/>
      </rPr>
      <t>3</t>
    </r>
    <r>
      <rPr>
        <sz val="8"/>
        <rFont val="Verdana"/>
        <family val="2"/>
      </rPr>
      <t xml:space="preserve"> Se considera los aportes de Corfo al financiamiento de proyectos asociados a Industrias creativas específicamente para Audiovisual, cuyos programas son administrados por la Gerencia de Asuntos Corporativos. Considera Instrumentos como: Concurso Audiovisual, Factoría Musical y Programas Estratégicos.</t>
    </r>
  </si>
  <si>
    <r>
      <rPr>
        <b/>
        <sz val="8"/>
        <rFont val="Verdana"/>
        <family val="2"/>
      </rPr>
      <t>4</t>
    </r>
    <r>
      <rPr>
        <sz val="8"/>
        <rFont val="Verdana"/>
        <family val="2"/>
      </rPr>
      <t xml:space="preserve"> Se considera los aportes de Corfo al financiamiento de proyectos asociados a Industrias Creativas de Redes y Territorios, correspondientes a proyectos financiados bajo instrumentos perteneciente a la Gerencia de Redes y Territorios. Considera Instrumentos como: Programa de Apoyo a la Reactivación (PAR), Programa de Formación para la Competitividad (PFC), Programas Territoriales Integrados (PTI), Red Asociativa, Red Mercados.</t>
    </r>
  </si>
  <si>
    <r>
      <rPr>
        <b/>
        <sz val="8"/>
        <rFont val="Verdana"/>
        <family val="2"/>
      </rPr>
      <t>5</t>
    </r>
    <r>
      <rPr>
        <sz val="8"/>
        <rFont val="Verdana"/>
        <family val="2"/>
      </rPr>
      <t xml:space="preserve"> Se considera los aportes de Corfo al financiamiento de proyectos asociados a Emprendimiento para Industrias creativas. Considera Instrumentos como: Programa Nacional de Incubadoras de Negocios, Programa Regional de Apoyo al Emprendimiento (PRAE), Semilla Inicia.</t>
    </r>
  </si>
  <si>
    <r>
      <rPr>
        <b/>
        <sz val="8"/>
        <rFont val="Verdana"/>
        <family val="2"/>
      </rPr>
      <t>6</t>
    </r>
    <r>
      <rPr>
        <sz val="8"/>
        <rFont val="Verdana"/>
        <family val="2"/>
      </rPr>
      <t xml:space="preserve"> Se considera los aportes de Corfo al financiamiento de proyectos asociados a Innovación en Industrias creativas. Considera Instrumentos como: Conecta y Colabora, Crea y Valida, Súmate a Innovar.</t>
    </r>
  </si>
  <si>
    <r>
      <rPr>
        <b/>
        <sz val="8"/>
        <rFont val="Verdana"/>
        <family val="2"/>
      </rPr>
      <t>7</t>
    </r>
    <r>
      <rPr>
        <sz val="8"/>
        <rFont val="Verdana"/>
        <family val="2"/>
      </rPr>
      <t xml:space="preserve"> Se considera los aportes de Corfo al financiamiento de proyectos asociados a Comités Regionales en Industrias creativas. Considera Instrumentos como: Activa Inversión, Iniciativas de Fomento Integradas (IFI) - Inversión Tecnológica, Innova Región, Programa Regional de Apoyo al Emprendimiento (PRAE), Prototipos de Innovación Social, Semilla Inicia, Subsidio Semilla de Asignación Flexible.</t>
    </r>
  </si>
  <si>
    <r>
      <rPr>
        <b/>
        <sz val="8"/>
        <rFont val="Verdana"/>
        <family val="2"/>
      </rPr>
      <t>8</t>
    </r>
    <r>
      <rPr>
        <sz val="8"/>
        <rFont val="Verdana"/>
        <family val="2"/>
      </rPr>
      <t xml:space="preserve"> Sercotec atendió durante el año 2021 a distintos sectores vinculados con las industrias creativas a través de los programas Crece, Capital Semilla, Capital Abeja, Reactívate, Ruta Digital y Programas Asociativos vinculados a las industrias creativas. Adicionalmente, este año se realizaron por primera vez postulaciones al programa Formalízate.</t>
    </r>
  </si>
  <si>
    <r>
      <rPr>
        <b/>
        <sz val="8"/>
        <rFont val="Verdana"/>
        <family val="2"/>
      </rPr>
      <t>9</t>
    </r>
    <r>
      <rPr>
        <sz val="8"/>
        <rFont val="Verdana"/>
        <family val="2"/>
      </rPr>
      <t xml:space="preserve"> El presupuesto de Dirac es en Dólares Americanos. Se utilizó la conversión de Dólares a Pesos Chilenos US$ 1= CLP $ 739.</t>
    </r>
  </si>
  <si>
    <r>
      <rPr>
        <b/>
        <sz val="8"/>
        <rFont val="Verdana"/>
        <family val="2"/>
      </rPr>
      <t>10</t>
    </r>
    <r>
      <rPr>
        <sz val="8"/>
        <rFont val="Verdana"/>
        <family val="2"/>
      </rPr>
      <t xml:space="preserve"> Los dominios culturales atendidos por Dirac en el año 2021 fueron Audiovisual, Artes escénicas (Teatro y Danza), Música, Artes visuales, Artesanía y el Libro y sus autores.</t>
    </r>
  </si>
  <si>
    <r>
      <rPr>
        <b/>
        <sz val="8"/>
        <rFont val="Verdana"/>
        <family val="2"/>
      </rPr>
      <t xml:space="preserve">11 </t>
    </r>
    <r>
      <rPr>
        <sz val="8"/>
        <rFont val="Verdana"/>
        <family val="2"/>
      </rPr>
      <t>FNDR relacionado a la asignación del 2% del presupuesto regional destinado al desarrollo de actividades en el ámbito de la cultura, que efectúen las municipalidades, otras entidades públicas y/o instituciones privadas sin fines de lucro.</t>
    </r>
  </si>
  <si>
    <r>
      <rPr>
        <b/>
        <sz val="8"/>
        <rFont val="Verdana"/>
        <family val="2"/>
      </rPr>
      <t xml:space="preserve">12 </t>
    </r>
    <r>
      <rPr>
        <sz val="8"/>
        <rFont val="Verdana"/>
        <family val="2"/>
      </rPr>
      <t>FNDR, de carácter transversal, relacionado al desarrollo del sector de Educación, Cultura y Patrimonio y a los subsectores de Arte y Cultura, Patrimonio y Cultura, al que pueden postular instituciones de diversos ámbitos de gestión. Para el cálculo se consideran los montos ejecutados entre enero y diciembre del añ</t>
    </r>
    <r>
      <rPr>
        <sz val="8"/>
        <color theme="1"/>
        <rFont val="Verdana"/>
        <family val="2"/>
      </rPr>
      <t>o 2021</t>
    </r>
    <r>
      <rPr>
        <sz val="8"/>
        <rFont val="Verdana"/>
        <family val="2"/>
      </rPr>
      <t>.</t>
    </r>
  </si>
  <si>
    <r>
      <rPr>
        <b/>
        <sz val="8"/>
        <rFont val="Verdana"/>
        <family val="2"/>
      </rPr>
      <t xml:space="preserve">13 </t>
    </r>
    <r>
      <rPr>
        <sz val="8"/>
        <rFont val="Verdana"/>
        <family val="2"/>
      </rPr>
      <t>El monto es obtenido de la suma de los gastos municipales de 345 comunas del país a partir del registro "Monto devengado en miles de pesos, área de gestión. Programas Culturales año 2021".  Fuente: Subsecretaría de Desarrollo Regional y Administrativo (SUBDERE ) para 2021.</t>
    </r>
  </si>
  <si>
    <r>
      <t>14</t>
    </r>
    <r>
      <rPr>
        <sz val="8"/>
        <rFont val="Verdana"/>
        <family val="2"/>
      </rPr>
      <t xml:space="preserve">  Este monto se refiere al crédito tributario cuyo aporte estatal consiste en el 50% del monto total. De esta forma, el Estado aporta recursos a la cultura, al dejar de percibir impuestos en función de un traspaso entre privados. El otro 50% lo aportan los contribuyentes de Primera Categoría y de Global Complementario.</t>
    </r>
  </si>
  <si>
    <t>... Información no disponible</t>
  </si>
  <si>
    <t>Fuente: Elaborado por el Instituto Nacional de Estadísticas, de acuerdo a metodología definida por el Ministerio de las Culturas, las Artes y el Patrimonio, utilizando bases de datos de ProChile, la Corporación de Fomento Productivo (Corfo), Servicio de Cooperación Técnica (Sercotec), Fondo Nacional de Desarrollo Regional (FNDR), Dirección de Asuntos Culturales del Ministerio de Relaciones Exteriores (Dirac), y Servicio de Impuestos Internos (SII).</t>
  </si>
  <si>
    <t>TABLA 25.5: DISTRIBUCIÓN PORCENTUAL DEL PRESUPUESTO DESTINADO A CULTURA, SEGÚN INSTITUCIONES CULTURALES, AFINES A LA CULTURA Y PROGRAMAS CULTURALES. 2021</t>
  </si>
  <si>
    <t>ÁREAS DE PRESUPUESTO</t>
  </si>
  <si>
    <t>TOTAL DE PRESUPUESTO PÚBLICO DESTINADO A CULTURA, BAJO LAS TRES MODALIDADES REFERIDAS.</t>
  </si>
  <si>
    <t>Monto y Porcentaje del presupuesto del Gobierno que se destina a cultura</t>
  </si>
  <si>
    <t>Monto y Porcentaje del presupuesto del Gobierno que se destina a cultura por institución afín a la cultura</t>
  </si>
  <si>
    <t>Monto y Porcentaje del presupuesto del Gobierno que se destina a cultura en instituciones con programas culturales</t>
  </si>
  <si>
    <t>N° DE TABLA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</si>
</sst>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 &quot;$&quot;* #,##0_ ;_ &quot;$&quot;* \-#,##0_ ;_ &quot;$&quot;* &quot;-&quot;_ ;_ @_ "/>
    <numFmt numFmtId="41" formatCode="_ * #,##0_ ;_ * \-#,##0_ ;_ * &quot;-&quot;_ ;_ @_ "/>
    <numFmt numFmtId="43" formatCode="_ * #,##0.00_ ;_ * \-#,##0.00_ ;_ * &quot;-&quot;??_ ;_ @_ "/>
    <numFmt numFmtId="164" formatCode="_(* #,##0.00_);_(* \(#,##0.00\);_(* &quot;-&quot;??_);_(@_)"/>
    <numFmt numFmtId="165" formatCode="_-* #,##0.00\ _€_-;\-* #,##0.00\ _€_-;_-* &quot;-&quot;??\ _€_-;_-@_-"/>
    <numFmt numFmtId="166" formatCode="_-* #,##0_-;\-* #,##0_-;_-* &quot;-&quot;_-;_-@_-"/>
    <numFmt numFmtId="167" formatCode="_-* #,##0.00_-;\-* #,##0.00_-;_-* &quot;-&quot;??_-;_-@_-"/>
    <numFmt numFmtId="168" formatCode="_-* #,##0_-;\-* #,##0_-;_-* &quot;-&quot;??_-;_-@_-"/>
    <numFmt numFmtId="169" formatCode="_(* #,##0_);_(* \(#,##0\);_(* &quot;-&quot;??_);_(@_)"/>
    <numFmt numFmtId="170" formatCode="0.0%"/>
    <numFmt numFmtId="171" formatCode="_-&quot;$&quot;\ * #,##0.00_-;\-&quot;$&quot;\ * #,##0.00_-;_-&quot;$&quot;\ * &quot;-&quot;??_-;_-@_-"/>
  </numFmts>
  <fonts count="15" x14ac:knownFonts="1">
    <font>
      <sz val="11"/>
      <color theme="1"/>
      <name val="Calibri"/>
      <family val="2"/>
      <scheme val="minor"/>
    </font>
    <font>
      <sz val="11"/>
      <color theme="1"/>
      <name val="Calibri"/>
      <family val="2"/>
      <scheme val="minor"/>
    </font>
    <font>
      <sz val="8"/>
      <name val="Verdana"/>
      <family val="2"/>
    </font>
    <font>
      <b/>
      <sz val="8"/>
      <name val="Verdana"/>
      <family val="2"/>
    </font>
    <font>
      <b/>
      <vertAlign val="superscript"/>
      <sz val="8"/>
      <name val="Verdana"/>
      <family val="2"/>
    </font>
    <font>
      <sz val="10"/>
      <name val="Arial"/>
      <family val="2"/>
    </font>
    <font>
      <vertAlign val="superscript"/>
      <sz val="8"/>
      <name val="Verdana"/>
      <family val="2"/>
    </font>
    <font>
      <sz val="8"/>
      <color rgb="FFFF0000"/>
      <name val="Verdana"/>
      <family val="2"/>
    </font>
    <font>
      <sz val="8"/>
      <color theme="1"/>
      <name val="Verdana"/>
      <family val="2"/>
    </font>
    <font>
      <b/>
      <sz val="8"/>
      <color theme="1"/>
      <name val="Verdana"/>
      <family val="2"/>
    </font>
    <font>
      <sz val="12"/>
      <color theme="1"/>
      <name val="Calibri"/>
      <family val="2"/>
      <scheme val="minor"/>
    </font>
    <font>
      <u/>
      <sz val="11"/>
      <color theme="10"/>
      <name val="Calibri"/>
      <family val="2"/>
      <scheme val="minor"/>
    </font>
    <font>
      <sz val="11"/>
      <color theme="1"/>
      <name val="Arial"/>
      <family val="2"/>
    </font>
    <font>
      <b/>
      <sz val="9"/>
      <color theme="1"/>
      <name val="Verdana"/>
      <family val="2"/>
    </font>
    <font>
      <u/>
      <sz val="11"/>
      <color rgb="FF0066FF"/>
      <name val="Calibri"/>
      <family val="2"/>
      <scheme val="minor"/>
    </font>
  </fonts>
  <fills count="3">
    <fill>
      <patternFill patternType="none"/>
    </fill>
    <fill>
      <patternFill patternType="gray125"/>
    </fill>
    <fill>
      <patternFill patternType="solid">
        <fgColor theme="0"/>
        <bgColor indexed="64"/>
      </patternFill>
    </fill>
  </fills>
  <borders count="8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auto="1"/>
      </left>
      <right style="hair">
        <color auto="1"/>
      </right>
      <top style="thick">
        <color auto="1"/>
      </top>
      <bottom style="thin">
        <color auto="1"/>
      </bottom>
      <diagonal/>
    </border>
    <border>
      <left style="hair">
        <color auto="1"/>
      </left>
      <right style="hair">
        <color auto="1"/>
      </right>
      <top style="thick">
        <color auto="1"/>
      </top>
      <bottom style="thin">
        <color auto="1"/>
      </bottom>
      <diagonal/>
    </border>
    <border>
      <left style="hair">
        <color auto="1"/>
      </left>
      <right style="thin">
        <color auto="1"/>
      </right>
      <top style="thick">
        <color auto="1"/>
      </top>
      <bottom style="thin">
        <color auto="1"/>
      </bottom>
      <diagonal/>
    </border>
    <border>
      <left style="thin">
        <color auto="1"/>
      </left>
      <right style="hair">
        <color auto="1"/>
      </right>
      <top/>
      <bottom style="thick">
        <color auto="1"/>
      </bottom>
      <diagonal/>
    </border>
    <border>
      <left style="hair">
        <color auto="1"/>
      </left>
      <right style="hair">
        <color auto="1"/>
      </right>
      <top/>
      <bottom style="thick">
        <color auto="1"/>
      </bottom>
      <diagonal/>
    </border>
    <border>
      <left style="hair">
        <color auto="1"/>
      </left>
      <right style="thin">
        <color auto="1"/>
      </right>
      <top/>
      <bottom style="thick">
        <color auto="1"/>
      </bottom>
      <diagonal/>
    </border>
    <border>
      <left/>
      <right/>
      <top style="thick">
        <color auto="1"/>
      </top>
      <bottom/>
      <diagonal/>
    </border>
    <border>
      <left style="thin">
        <color indexed="64"/>
      </left>
      <right style="hair">
        <color indexed="64"/>
      </right>
      <top style="thick">
        <color auto="1"/>
      </top>
      <bottom/>
      <diagonal/>
    </border>
    <border>
      <left style="hair">
        <color indexed="64"/>
      </left>
      <right style="thin">
        <color auto="1"/>
      </right>
      <top style="thick">
        <color auto="1"/>
      </top>
      <bottom/>
      <diagonal/>
    </border>
    <border>
      <left/>
      <right style="thin">
        <color indexed="64"/>
      </right>
      <top/>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diagonal/>
    </border>
    <border>
      <left/>
      <right style="thin">
        <color indexed="64"/>
      </right>
      <top style="hair">
        <color indexed="64"/>
      </top>
      <bottom style="hair">
        <color indexed="64"/>
      </bottom>
      <diagonal/>
    </border>
    <border>
      <left style="hair">
        <color auto="1"/>
      </left>
      <right style="thin">
        <color auto="1"/>
      </right>
      <top style="hair">
        <color auto="1"/>
      </top>
      <bottom style="thin">
        <color auto="1"/>
      </bottom>
      <diagonal/>
    </border>
    <border>
      <left style="hair">
        <color auto="1"/>
      </left>
      <right style="thin">
        <color auto="1"/>
      </right>
      <top style="hair">
        <color auto="1"/>
      </top>
      <bottom/>
      <diagonal/>
    </border>
    <border>
      <left style="thin">
        <color auto="1"/>
      </left>
      <right style="hair">
        <color auto="1"/>
      </right>
      <top style="hair">
        <color auto="1"/>
      </top>
      <bottom style="thin">
        <color auto="1"/>
      </bottom>
      <diagonal/>
    </border>
    <border>
      <left style="thin">
        <color indexed="64"/>
      </left>
      <right style="thin">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style="hair">
        <color auto="1"/>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hair">
        <color auto="1"/>
      </top>
      <bottom style="hair">
        <color auto="1"/>
      </bottom>
      <diagonal/>
    </border>
    <border>
      <left style="thin">
        <color indexed="64"/>
      </left>
      <right style="medium">
        <color indexed="64"/>
      </right>
      <top style="hair">
        <color indexed="64"/>
      </top>
      <bottom style="hair">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diagonal/>
    </border>
    <border>
      <left/>
      <right style="thin">
        <color auto="1"/>
      </right>
      <top/>
      <bottom style="hair">
        <color auto="1"/>
      </bottom>
      <diagonal/>
    </border>
    <border>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right style="medium">
        <color indexed="64"/>
      </right>
      <top style="thin">
        <color indexed="64"/>
      </top>
      <bottom style="hair">
        <color indexed="64"/>
      </bottom>
      <diagonal/>
    </border>
    <border>
      <left style="hair">
        <color auto="1"/>
      </left>
      <right style="thin">
        <color auto="1"/>
      </right>
      <top/>
      <bottom style="thin">
        <color auto="1"/>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auto="1"/>
      </left>
      <right style="hair">
        <color auto="1"/>
      </right>
      <top style="thin">
        <color auto="1"/>
      </top>
      <bottom style="thin">
        <color auto="1"/>
      </bottom>
      <diagonal/>
    </border>
    <border>
      <left style="thin">
        <color auto="1"/>
      </left>
      <right style="hair">
        <color auto="1"/>
      </right>
      <top/>
      <bottom style="thin">
        <color auto="1"/>
      </bottom>
      <diagonal/>
    </border>
    <border>
      <left style="thin">
        <color auto="1"/>
      </left>
      <right/>
      <top style="thin">
        <color auto="1"/>
      </top>
      <bottom style="thin">
        <color auto="1"/>
      </bottom>
      <diagonal/>
    </border>
    <border>
      <left style="thin">
        <color auto="1"/>
      </left>
      <right style="hair">
        <color auto="1"/>
      </right>
      <top style="thin">
        <color auto="1"/>
      </top>
      <bottom/>
      <diagonal/>
    </border>
    <border>
      <left style="hair">
        <color indexed="64"/>
      </left>
      <right style="hair">
        <color indexed="64"/>
      </right>
      <top style="thin">
        <color indexed="64"/>
      </top>
      <bottom/>
      <diagonal/>
    </border>
    <border>
      <left style="hair">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auto="1"/>
      </left>
      <right style="thin">
        <color auto="1"/>
      </right>
      <top style="thin">
        <color auto="1"/>
      </top>
      <bottom style="thin">
        <color auto="1"/>
      </bottom>
      <diagonal/>
    </border>
  </borders>
  <cellStyleXfs count="80">
    <xf numFmtId="0" fontId="0" fillId="0" borderId="0"/>
    <xf numFmtId="167"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167" fontId="1"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6" fontId="1" fillId="0" borderId="0" applyFont="0" applyFill="0" applyBorder="0" applyAlignment="0" applyProtection="0"/>
    <xf numFmtId="0" fontId="5" fillId="0" borderId="0"/>
    <xf numFmtId="0" fontId="5" fillId="0" borderId="0"/>
    <xf numFmtId="0" fontId="5" fillId="0" borderId="0"/>
    <xf numFmtId="0" fontId="10" fillId="0" borderId="0"/>
    <xf numFmtId="41" fontId="10" fillId="0" borderId="0" applyFont="0" applyFill="0" applyBorder="0" applyAlignment="0" applyProtection="0"/>
    <xf numFmtId="167" fontId="10"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0" fontId="1" fillId="0" borderId="0"/>
    <xf numFmtId="41" fontId="1"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42"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5" fillId="0" borderId="0"/>
    <xf numFmtId="0" fontId="1" fillId="0" borderId="0"/>
    <xf numFmtId="0" fontId="5" fillId="0" borderId="0"/>
    <xf numFmtId="164" fontId="5" fillId="0" borderId="0" applyFont="0" applyFill="0" applyBorder="0" applyAlignment="0" applyProtection="0"/>
    <xf numFmtId="171" fontId="5"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167" fontId="1" fillId="0" borderId="0" applyFont="0" applyFill="0" applyBorder="0" applyAlignment="0" applyProtection="0"/>
    <xf numFmtId="0" fontId="11" fillId="0" borderId="0" applyNumberFormat="0" applyFill="0" applyBorder="0" applyAlignment="0" applyProtection="0"/>
    <xf numFmtId="0" fontId="5" fillId="0" borderId="0"/>
    <xf numFmtId="164" fontId="5" fillId="0" borderId="0" applyFont="0" applyFill="0" applyBorder="0" applyAlignment="0" applyProtection="0"/>
    <xf numFmtId="0" fontId="2" fillId="0" borderId="0">
      <alignment horizontal="right" vertical="center"/>
    </xf>
    <xf numFmtId="0" fontId="1" fillId="0" borderId="0"/>
    <xf numFmtId="164" fontId="5" fillId="0" borderId="0" applyFont="0" applyFill="0" applyBorder="0" applyAlignment="0" applyProtection="0"/>
    <xf numFmtId="0" fontId="5" fillId="0" borderId="0"/>
    <xf numFmtId="0" fontId="2" fillId="0" borderId="0">
      <alignment vertical="center"/>
    </xf>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applyBorder="0"/>
    <xf numFmtId="0" fontId="12" fillId="0" borderId="0"/>
    <xf numFmtId="0" fontId="5" fillId="0" borderId="0"/>
    <xf numFmtId="0" fontId="5" fillId="0" borderId="0"/>
    <xf numFmtId="0" fontId="5" fillId="0" borderId="0">
      <alignment wrapText="1"/>
    </xf>
    <xf numFmtId="164" fontId="5" fillId="0" borderId="0" applyFont="0" applyFill="0" applyBorder="0" applyAlignment="0" applyProtection="0">
      <alignment wrapText="1"/>
    </xf>
    <xf numFmtId="0" fontId="5" fillId="0" borderId="0">
      <alignment wrapText="1"/>
    </xf>
    <xf numFmtId="0" fontId="5" fillId="0" borderId="0"/>
    <xf numFmtId="0" fontId="5" fillId="0" borderId="0"/>
    <xf numFmtId="165" fontId="1" fillId="0" borderId="0" applyFont="0" applyFill="0" applyBorder="0" applyAlignment="0" applyProtection="0"/>
    <xf numFmtId="0" fontId="5" fillId="0" borderId="0"/>
    <xf numFmtId="0" fontId="5" fillId="0" borderId="0"/>
    <xf numFmtId="43" fontId="1" fillId="0" borderId="0" applyFont="0" applyFill="0" applyBorder="0" applyAlignment="0" applyProtection="0"/>
    <xf numFmtId="0" fontId="5" fillId="0" borderId="0"/>
    <xf numFmtId="0" fontId="5" fillId="0" borderId="0"/>
    <xf numFmtId="41" fontId="1" fillId="0" borderId="0" applyFont="0" applyFill="0" applyBorder="0" applyAlignment="0" applyProtection="0"/>
    <xf numFmtId="0" fontId="5" fillId="0" borderId="0"/>
    <xf numFmtId="0" fontId="1" fillId="0" borderId="0"/>
    <xf numFmtId="167" fontId="1" fillId="0" borderId="0" applyFont="0" applyFill="0" applyBorder="0" applyAlignment="0" applyProtection="0"/>
    <xf numFmtId="0" fontId="5" fillId="0" borderId="0"/>
  </cellStyleXfs>
  <cellXfs count="245">
    <xf numFmtId="0" fontId="0" fillId="0" borderId="0" xfId="0"/>
    <xf numFmtId="0" fontId="2" fillId="0" borderId="0" xfId="0" applyFont="1"/>
    <xf numFmtId="0" fontId="3" fillId="0" borderId="0" xfId="0" applyFont="1" applyAlignment="1" applyProtection="1">
      <alignment horizontal="left" vertical="center" readingOrder="1"/>
      <protection locked="0"/>
    </xf>
    <xf numFmtId="168" fontId="2" fillId="0" borderId="0" xfId="1" applyNumberFormat="1" applyFont="1" applyFill="1"/>
    <xf numFmtId="0" fontId="2" fillId="0" borderId="1" xfId="0" applyFont="1" applyBorder="1" applyAlignment="1" applyProtection="1">
      <alignment vertical="top" wrapText="1" readingOrder="1"/>
      <protection locked="0"/>
    </xf>
    <xf numFmtId="0" fontId="3" fillId="0" borderId="2" xfId="0" applyFont="1" applyBorder="1" applyAlignment="1" applyProtection="1">
      <alignment horizontal="centerContinuous" vertical="center" readingOrder="1"/>
      <protection locked="0"/>
    </xf>
    <xf numFmtId="0" fontId="3" fillId="0" borderId="3" xfId="0" applyFont="1" applyBorder="1" applyAlignment="1" applyProtection="1">
      <alignment horizontal="centerContinuous" vertical="center" readingOrder="1"/>
      <protection locked="0"/>
    </xf>
    <xf numFmtId="0" fontId="3" fillId="0" borderId="4" xfId="0" applyFont="1" applyBorder="1" applyAlignment="1" applyProtection="1">
      <alignment horizontal="center" vertical="center" wrapText="1" readingOrder="1"/>
      <protection locked="0"/>
    </xf>
    <xf numFmtId="0" fontId="3" fillId="0" borderId="5" xfId="0" applyFont="1" applyBorder="1" applyAlignment="1" applyProtection="1">
      <alignment horizontal="left" vertical="center" readingOrder="1"/>
      <protection locked="0"/>
    </xf>
    <xf numFmtId="0" fontId="3" fillId="0" borderId="6" xfId="0" applyFont="1" applyBorder="1" applyAlignment="1" applyProtection="1">
      <alignment horizontal="left" vertical="top" readingOrder="1"/>
      <protection locked="0"/>
    </xf>
    <xf numFmtId="169" fontId="3" fillId="0" borderId="7" xfId="4" applyNumberFormat="1" applyFont="1" applyFill="1" applyBorder="1" applyAlignment="1" applyProtection="1">
      <alignment vertical="center" wrapText="1" readingOrder="1"/>
      <protection locked="0"/>
    </xf>
    <xf numFmtId="0" fontId="3" fillId="0" borderId="8" xfId="0" applyFont="1" applyBorder="1" applyAlignment="1" applyProtection="1">
      <alignment horizontal="justify" vertical="center" wrapText="1" readingOrder="1"/>
      <protection locked="0"/>
    </xf>
    <xf numFmtId="0" fontId="3" fillId="0" borderId="9" xfId="0" applyFont="1" applyBorder="1" applyAlignment="1" applyProtection="1">
      <alignment horizontal="left" vertical="top" readingOrder="1"/>
      <protection locked="0"/>
    </xf>
    <xf numFmtId="0" fontId="3" fillId="0" borderId="11" xfId="0" applyFont="1" applyBorder="1" applyAlignment="1" applyProtection="1">
      <alignment vertical="center" readingOrder="1"/>
      <protection locked="0"/>
    </xf>
    <xf numFmtId="0" fontId="3" fillId="0" borderId="12" xfId="0" applyFont="1" applyBorder="1" applyAlignment="1" applyProtection="1">
      <alignment vertical="top" readingOrder="1"/>
      <protection locked="0"/>
    </xf>
    <xf numFmtId="0" fontId="3" fillId="0" borderId="14" xfId="0" applyFont="1" applyBorder="1" applyAlignment="1" applyProtection="1">
      <alignment horizontal="center" vertical="center" wrapText="1" readingOrder="1"/>
      <protection locked="0"/>
    </xf>
    <xf numFmtId="0" fontId="3" fillId="0" borderId="15" xfId="0" applyFont="1" applyBorder="1" applyAlignment="1" applyProtection="1">
      <alignment horizontal="center" vertical="center" wrapText="1" readingOrder="1"/>
      <protection locked="0"/>
    </xf>
    <xf numFmtId="0" fontId="3" fillId="0" borderId="16" xfId="0" applyFont="1" applyBorder="1" applyAlignment="1" applyProtection="1">
      <alignment horizontal="center" vertical="center" wrapText="1" readingOrder="1"/>
      <protection locked="0"/>
    </xf>
    <xf numFmtId="0" fontId="3" fillId="0" borderId="17" xfId="0" applyFont="1" applyBorder="1" applyAlignment="1" applyProtection="1">
      <alignment horizontal="centerContinuous" vertical="center" readingOrder="1"/>
      <protection locked="0"/>
    </xf>
    <xf numFmtId="0" fontId="3" fillId="0" borderId="18" xfId="0" applyFont="1" applyBorder="1" applyAlignment="1" applyProtection="1">
      <alignment horizontal="left" vertical="center" readingOrder="1"/>
      <protection locked="0"/>
    </xf>
    <xf numFmtId="0" fontId="2" fillId="2" borderId="20" xfId="0" applyFont="1" applyFill="1" applyBorder="1" applyAlignment="1">
      <alignment vertical="center"/>
    </xf>
    <xf numFmtId="0" fontId="3" fillId="0" borderId="21" xfId="0" applyFont="1" applyBorder="1" applyAlignment="1" applyProtection="1">
      <alignment horizontal="left" vertical="center" readingOrder="1"/>
      <protection locked="0"/>
    </xf>
    <xf numFmtId="0" fontId="2" fillId="0" borderId="0" xfId="0" applyFont="1" applyAlignment="1">
      <alignment vertical="center"/>
    </xf>
    <xf numFmtId="0" fontId="3" fillId="2" borderId="0" xfId="5" applyFont="1" applyFill="1" applyAlignment="1">
      <alignment vertical="center"/>
    </xf>
    <xf numFmtId="3" fontId="2" fillId="0" borderId="24" xfId="5" applyNumberFormat="1" applyFont="1" applyBorder="1" applyAlignment="1">
      <alignment horizontal="left" vertical="center"/>
    </xf>
    <xf numFmtId="168" fontId="2" fillId="0" borderId="25" xfId="4" applyNumberFormat="1" applyFont="1" applyFill="1" applyBorder="1" applyAlignment="1">
      <alignment vertical="center"/>
    </xf>
    <xf numFmtId="0" fontId="3" fillId="2" borderId="23" xfId="5" applyFont="1" applyFill="1" applyBorder="1" applyAlignment="1">
      <alignment horizontal="left" vertical="center"/>
    </xf>
    <xf numFmtId="0" fontId="3" fillId="2" borderId="0" xfId="0" applyFont="1" applyFill="1" applyAlignment="1">
      <alignment horizontal="left" vertical="center"/>
    </xf>
    <xf numFmtId="0" fontId="2" fillId="2" borderId="0" xfId="0" applyFont="1" applyFill="1" applyAlignment="1">
      <alignment horizontal="left" vertical="center"/>
    </xf>
    <xf numFmtId="3" fontId="2" fillId="0" borderId="26" xfId="5" applyNumberFormat="1" applyFont="1" applyBorder="1" applyAlignment="1">
      <alignment horizontal="left" vertical="center"/>
    </xf>
    <xf numFmtId="0" fontId="3" fillId="2" borderId="0" xfId="5" applyFont="1" applyFill="1" applyAlignment="1">
      <alignment horizontal="left" vertical="center"/>
    </xf>
    <xf numFmtId="168" fontId="2" fillId="0" borderId="27" xfId="4" applyNumberFormat="1" applyFont="1" applyFill="1" applyBorder="1" applyAlignment="1">
      <alignment vertical="center"/>
    </xf>
    <xf numFmtId="168" fontId="2" fillId="0" borderId="28" xfId="4" applyNumberFormat="1" applyFont="1" applyFill="1" applyBorder="1" applyAlignment="1">
      <alignment vertical="center"/>
    </xf>
    <xf numFmtId="3" fontId="2" fillId="0" borderId="24" xfId="5" applyNumberFormat="1" applyFont="1" applyBorder="1" applyAlignment="1">
      <alignment horizontal="left" vertical="center" wrapText="1"/>
    </xf>
    <xf numFmtId="3" fontId="2" fillId="0" borderId="26" xfId="5" applyNumberFormat="1" applyFont="1" applyBorder="1" applyAlignment="1">
      <alignment horizontal="left" vertical="center" wrapText="1"/>
    </xf>
    <xf numFmtId="168" fontId="2" fillId="0" borderId="29" xfId="4" applyNumberFormat="1" applyFont="1" applyFill="1" applyBorder="1" applyAlignment="1">
      <alignment vertical="center"/>
    </xf>
    <xf numFmtId="0" fontId="2" fillId="0" borderId="30" xfId="5" applyFont="1" applyBorder="1" applyAlignment="1">
      <alignment horizontal="left" vertical="center" wrapText="1"/>
    </xf>
    <xf numFmtId="0" fontId="3" fillId="2" borderId="31" xfId="5" applyFont="1" applyFill="1" applyBorder="1" applyAlignment="1">
      <alignment horizontal="left" vertical="center"/>
    </xf>
    <xf numFmtId="0" fontId="2" fillId="2" borderId="31" xfId="5" applyFont="1" applyFill="1" applyBorder="1" applyAlignment="1">
      <alignment horizontal="left" vertical="center"/>
    </xf>
    <xf numFmtId="0" fontId="2" fillId="0" borderId="30" xfId="5" applyFont="1" applyBorder="1" applyAlignment="1">
      <alignment horizontal="left" vertical="center"/>
    </xf>
    <xf numFmtId="0" fontId="2" fillId="0" borderId="0" xfId="5" applyFont="1" applyAlignment="1">
      <alignment vertical="center"/>
    </xf>
    <xf numFmtId="0" fontId="2" fillId="0" borderId="0" xfId="5" applyFont="1" applyAlignment="1">
      <alignment vertical="top" wrapText="1"/>
    </xf>
    <xf numFmtId="0" fontId="2" fillId="0" borderId="0" xfId="0" applyFont="1" applyAlignment="1">
      <alignment vertical="top" wrapText="1"/>
    </xf>
    <xf numFmtId="0" fontId="2" fillId="0" borderId="0" xfId="0" applyFont="1" applyAlignment="1">
      <alignment vertical="center" wrapText="1"/>
    </xf>
    <xf numFmtId="0" fontId="2" fillId="0" borderId="0" xfId="0" applyFont="1" applyAlignment="1" applyProtection="1">
      <alignment vertical="center" readingOrder="1"/>
      <protection locked="0"/>
    </xf>
    <xf numFmtId="0" fontId="2" fillId="0" borderId="0" xfId="0" applyFont="1" applyAlignment="1" applyProtection="1">
      <alignment vertical="top" wrapText="1" readingOrder="1"/>
      <protection locked="0"/>
    </xf>
    <xf numFmtId="0" fontId="2" fillId="0" borderId="0" xfId="0" applyFont="1" applyAlignment="1">
      <alignment horizontal="left" vertical="center"/>
    </xf>
    <xf numFmtId="0" fontId="2" fillId="0" borderId="0" xfId="0" applyFont="1" applyAlignment="1" applyProtection="1">
      <alignment vertical="top" readingOrder="1"/>
      <protection locked="0"/>
    </xf>
    <xf numFmtId="0" fontId="3" fillId="2" borderId="32" xfId="0" applyFont="1" applyFill="1" applyBorder="1" applyAlignment="1" applyProtection="1">
      <alignment horizontal="left" vertical="center" readingOrder="1"/>
      <protection locked="0"/>
    </xf>
    <xf numFmtId="0" fontId="3" fillId="2" borderId="33" xfId="0" applyFont="1" applyFill="1" applyBorder="1" applyAlignment="1" applyProtection="1">
      <alignment horizontal="left" vertical="center" readingOrder="1"/>
      <protection locked="0"/>
    </xf>
    <xf numFmtId="0" fontId="3" fillId="0" borderId="34" xfId="0" applyFont="1" applyBorder="1" applyAlignment="1" applyProtection="1">
      <alignment horizontal="center" vertical="center" wrapText="1" readingOrder="1"/>
      <protection locked="0"/>
    </xf>
    <xf numFmtId="0" fontId="3" fillId="2" borderId="5" xfId="0" applyFont="1" applyFill="1" applyBorder="1" applyAlignment="1" applyProtection="1">
      <alignment horizontal="left" vertical="center" readingOrder="1"/>
      <protection locked="0"/>
    </xf>
    <xf numFmtId="0" fontId="3" fillId="2" borderId="6" xfId="0" applyFont="1" applyFill="1" applyBorder="1" applyAlignment="1" applyProtection="1">
      <alignment horizontal="left" vertical="top" readingOrder="1"/>
      <protection locked="0"/>
    </xf>
    <xf numFmtId="0" fontId="3" fillId="2" borderId="8" xfId="0" applyFont="1" applyFill="1" applyBorder="1" applyAlignment="1" applyProtection="1">
      <alignment horizontal="left" vertical="center" readingOrder="1"/>
      <protection locked="0"/>
    </xf>
    <xf numFmtId="0" fontId="3" fillId="2" borderId="9" xfId="0" applyFont="1" applyFill="1" applyBorder="1" applyAlignment="1" applyProtection="1">
      <alignment horizontal="left" vertical="top" readingOrder="1"/>
      <protection locked="0"/>
    </xf>
    <xf numFmtId="169" fontId="3" fillId="0" borderId="10" xfId="4" applyNumberFormat="1" applyFont="1" applyFill="1" applyBorder="1" applyAlignment="1" applyProtection="1">
      <alignment horizontal="right" vertical="center" wrapText="1" readingOrder="1"/>
      <protection locked="0"/>
    </xf>
    <xf numFmtId="0" fontId="3" fillId="0" borderId="11" xfId="0" applyFont="1" applyBorder="1" applyAlignment="1" applyProtection="1">
      <alignment horizontal="left" vertical="center" readingOrder="1"/>
      <protection locked="0"/>
    </xf>
    <xf numFmtId="10" fontId="3" fillId="0" borderId="13" xfId="6" applyNumberFormat="1" applyFont="1" applyFill="1" applyBorder="1" applyAlignment="1" applyProtection="1">
      <alignment horizontal="right" vertical="center" wrapText="1" readingOrder="1"/>
      <protection locked="0"/>
    </xf>
    <xf numFmtId="0" fontId="3" fillId="2" borderId="35" xfId="0" applyFont="1" applyFill="1" applyBorder="1" applyAlignment="1" applyProtection="1">
      <alignment vertical="center" readingOrder="1"/>
      <protection locked="0"/>
    </xf>
    <xf numFmtId="0" fontId="3" fillId="2" borderId="31" xfId="0" applyFont="1" applyFill="1" applyBorder="1" applyAlignment="1" applyProtection="1">
      <alignment horizontal="left" vertical="center" readingOrder="1"/>
      <protection locked="0"/>
    </xf>
    <xf numFmtId="0" fontId="2" fillId="0" borderId="24" xfId="0" applyFont="1" applyBorder="1" applyAlignment="1" applyProtection="1">
      <alignment vertical="center" wrapText="1" readingOrder="1"/>
      <protection locked="0"/>
    </xf>
    <xf numFmtId="41" fontId="2" fillId="0" borderId="25" xfId="2" applyFont="1" applyFill="1" applyBorder="1" applyAlignment="1" applyProtection="1">
      <alignment horizontal="right" vertical="center" readingOrder="1"/>
      <protection locked="0"/>
    </xf>
    <xf numFmtId="0" fontId="2" fillId="0" borderId="30" xfId="0" applyFont="1" applyBorder="1" applyAlignment="1" applyProtection="1">
      <alignment vertical="center" wrapText="1" readingOrder="1"/>
      <protection locked="0"/>
    </xf>
    <xf numFmtId="41" fontId="2" fillId="0" borderId="28" xfId="2" applyFont="1" applyFill="1" applyBorder="1" applyAlignment="1" applyProtection="1">
      <alignment horizontal="right" vertical="center" readingOrder="1"/>
      <protection locked="0"/>
    </xf>
    <xf numFmtId="0" fontId="2" fillId="0" borderId="0" xfId="5" applyFont="1" applyAlignment="1">
      <alignment vertical="top"/>
    </xf>
    <xf numFmtId="0" fontId="2" fillId="0" borderId="0" xfId="0" applyFont="1" applyAlignment="1">
      <alignment horizontal="center" vertical="center"/>
    </xf>
    <xf numFmtId="0" fontId="3" fillId="2" borderId="36" xfId="0" applyFont="1" applyFill="1" applyBorder="1" applyAlignment="1" applyProtection="1">
      <alignment horizontal="left" vertical="center" readingOrder="1"/>
      <protection locked="0"/>
    </xf>
    <xf numFmtId="0" fontId="3" fillId="2" borderId="37" xfId="0" applyFont="1" applyFill="1" applyBorder="1" applyAlignment="1" applyProtection="1">
      <alignment horizontal="left" vertical="center" readingOrder="1"/>
      <protection locked="0"/>
    </xf>
    <xf numFmtId="0" fontId="3" fillId="0" borderId="38" xfId="0" applyFont="1" applyBorder="1" applyAlignment="1" applyProtection="1">
      <alignment horizontal="center" vertical="center" wrapText="1" readingOrder="1"/>
      <protection locked="0"/>
    </xf>
    <xf numFmtId="0" fontId="3" fillId="2" borderId="39" xfId="0" applyFont="1" applyFill="1" applyBorder="1" applyAlignment="1" applyProtection="1">
      <alignment horizontal="left" vertical="center" readingOrder="1"/>
      <protection locked="0"/>
    </xf>
    <xf numFmtId="0" fontId="3" fillId="2" borderId="40" xfId="0" applyFont="1" applyFill="1" applyBorder="1" applyAlignment="1" applyProtection="1">
      <alignment horizontal="left" vertical="center" readingOrder="1"/>
      <protection locked="0"/>
    </xf>
    <xf numFmtId="169" fontId="3" fillId="0" borderId="41" xfId="4" applyNumberFormat="1" applyFont="1" applyFill="1" applyBorder="1" applyAlignment="1" applyProtection="1">
      <alignment vertical="center" wrapText="1" readingOrder="1"/>
      <protection locked="0"/>
    </xf>
    <xf numFmtId="0" fontId="3" fillId="0" borderId="8" xfId="0" applyFont="1" applyBorder="1" applyAlignment="1" applyProtection="1">
      <alignment horizontal="left" vertical="center" readingOrder="1"/>
      <protection locked="0"/>
    </xf>
    <xf numFmtId="0" fontId="3" fillId="0" borderId="9" xfId="0" applyFont="1" applyBorder="1" applyAlignment="1" applyProtection="1">
      <alignment horizontal="left" vertical="center" readingOrder="1"/>
      <protection locked="0"/>
    </xf>
    <xf numFmtId="0" fontId="3" fillId="0" borderId="12" xfId="0" applyFont="1" applyBorder="1" applyAlignment="1" applyProtection="1">
      <alignment horizontal="left" vertical="center" readingOrder="1"/>
      <protection locked="0"/>
    </xf>
    <xf numFmtId="0" fontId="2" fillId="2" borderId="0" xfId="0" applyFont="1" applyFill="1"/>
    <xf numFmtId="0" fontId="2" fillId="2" borderId="0" xfId="0" applyFont="1" applyFill="1" applyAlignment="1">
      <alignment vertical="center"/>
    </xf>
    <xf numFmtId="0" fontId="2" fillId="0" borderId="35" xfId="0" applyFont="1" applyBorder="1"/>
    <xf numFmtId="0" fontId="3" fillId="2" borderId="31" xfId="0" applyFont="1" applyFill="1" applyBorder="1" applyAlignment="1" applyProtection="1">
      <alignment vertical="center" readingOrder="1"/>
      <protection locked="0"/>
    </xf>
    <xf numFmtId="168" fontId="2" fillId="0" borderId="42" xfId="4" applyNumberFormat="1" applyFont="1" applyFill="1" applyBorder="1" applyAlignment="1">
      <alignment vertical="center"/>
    </xf>
    <xf numFmtId="168" fontId="2" fillId="0" borderId="43" xfId="4" applyNumberFormat="1" applyFont="1" applyFill="1" applyBorder="1" applyAlignment="1">
      <alignment vertical="center"/>
    </xf>
    <xf numFmtId="168" fontId="2" fillId="2" borderId="43" xfId="4" applyNumberFormat="1" applyFont="1" applyFill="1" applyBorder="1" applyAlignment="1">
      <alignment vertical="center"/>
    </xf>
    <xf numFmtId="168" fontId="2" fillId="0" borderId="44" xfId="4" applyNumberFormat="1" applyFont="1" applyFill="1" applyBorder="1" applyAlignment="1">
      <alignment vertical="center"/>
    </xf>
    <xf numFmtId="168" fontId="2" fillId="0" borderId="45" xfId="4" applyNumberFormat="1" applyFont="1" applyFill="1" applyBorder="1" applyAlignment="1">
      <alignment vertical="center"/>
    </xf>
    <xf numFmtId="168" fontId="2" fillId="0" borderId="31" xfId="7" applyNumberFormat="1" applyFont="1" applyFill="1" applyBorder="1" applyAlignment="1">
      <alignment horizontal="right" vertical="center"/>
    </xf>
    <xf numFmtId="169" fontId="2" fillId="0" borderId="44" xfId="4" applyNumberFormat="1" applyFont="1" applyFill="1" applyBorder="1" applyAlignment="1" applyProtection="1">
      <alignment vertical="center" wrapText="1" readingOrder="1"/>
      <protection locked="0"/>
    </xf>
    <xf numFmtId="169" fontId="3" fillId="0" borderId="42" xfId="4" applyNumberFormat="1" applyFont="1" applyFill="1" applyBorder="1" applyAlignment="1" applyProtection="1">
      <alignment vertical="center" wrapText="1" readingOrder="1"/>
      <protection locked="0"/>
    </xf>
    <xf numFmtId="169" fontId="2" fillId="0" borderId="45" xfId="4" applyNumberFormat="1" applyFont="1" applyFill="1" applyBorder="1" applyAlignment="1" applyProtection="1">
      <alignment vertical="center" wrapText="1" readingOrder="1"/>
      <protection locked="0"/>
    </xf>
    <xf numFmtId="0" fontId="2" fillId="0" borderId="45" xfId="5" applyFont="1" applyBorder="1" applyAlignment="1">
      <alignment horizontal="left" vertical="center"/>
    </xf>
    <xf numFmtId="0" fontId="2" fillId="0" borderId="43" xfId="5" applyFont="1" applyBorder="1" applyAlignment="1">
      <alignment horizontal="left" vertical="center"/>
    </xf>
    <xf numFmtId="0" fontId="2" fillId="0" borderId="0" xfId="5" applyFont="1" applyAlignment="1">
      <alignment horizontal="left" vertical="center"/>
    </xf>
    <xf numFmtId="168" fontId="2" fillId="0" borderId="45" xfId="4" applyNumberFormat="1" applyFont="1" applyFill="1" applyBorder="1" applyAlignment="1">
      <alignment vertical="center" wrapText="1"/>
    </xf>
    <xf numFmtId="168" fontId="2" fillId="0" borderId="43" xfId="4" applyNumberFormat="1" applyFont="1" applyFill="1" applyBorder="1" applyAlignment="1">
      <alignment vertical="center" wrapText="1"/>
    </xf>
    <xf numFmtId="0" fontId="7" fillId="0" borderId="0" xfId="0" applyFont="1" applyAlignment="1">
      <alignment horizontal="left" vertical="center"/>
    </xf>
    <xf numFmtId="0" fontId="7" fillId="0" borderId="0" xfId="0" applyFont="1"/>
    <xf numFmtId="0" fontId="7" fillId="0" borderId="0" xfId="0" applyFont="1" applyAlignment="1" applyProtection="1">
      <alignment horizontal="left" vertical="center" readingOrder="1"/>
      <protection locked="0"/>
    </xf>
    <xf numFmtId="0" fontId="3" fillId="0" borderId="0" xfId="0" applyFont="1" applyAlignment="1" applyProtection="1">
      <alignment vertical="center" readingOrder="1"/>
      <protection locked="0"/>
    </xf>
    <xf numFmtId="0" fontId="3" fillId="2" borderId="48" xfId="5" applyFont="1" applyFill="1" applyBorder="1" applyAlignment="1">
      <alignment horizontal="left" vertical="center"/>
    </xf>
    <xf numFmtId="0" fontId="3" fillId="2" borderId="49" xfId="5" applyFont="1" applyFill="1" applyBorder="1" applyAlignment="1">
      <alignment horizontal="left" vertical="center"/>
    </xf>
    <xf numFmtId="0" fontId="3" fillId="0" borderId="50" xfId="5" applyFont="1" applyBorder="1" applyAlignment="1">
      <alignment horizontal="center" vertical="center" wrapText="1"/>
    </xf>
    <xf numFmtId="0" fontId="3" fillId="0" borderId="51" xfId="0" applyFont="1" applyBorder="1"/>
    <xf numFmtId="0" fontId="2" fillId="0" borderId="43" xfId="0" applyFont="1" applyBorder="1"/>
    <xf numFmtId="169" fontId="3" fillId="0" borderId="52" xfId="4" applyNumberFormat="1" applyFont="1" applyFill="1" applyBorder="1" applyAlignment="1" applyProtection="1">
      <alignment horizontal="right" vertical="top" wrapText="1" readingOrder="1"/>
      <protection locked="0"/>
    </xf>
    <xf numFmtId="0" fontId="3" fillId="0" borderId="53" xfId="0" applyFont="1" applyBorder="1"/>
    <xf numFmtId="0" fontId="2" fillId="0" borderId="54" xfId="0" applyFont="1" applyBorder="1"/>
    <xf numFmtId="10" fontId="3" fillId="0" borderId="55" xfId="6" applyNumberFormat="1" applyFont="1" applyFill="1" applyBorder="1" applyAlignment="1" applyProtection="1">
      <alignment horizontal="right" vertical="top" wrapText="1" readingOrder="1"/>
      <protection locked="0"/>
    </xf>
    <xf numFmtId="0" fontId="3" fillId="2" borderId="31" xfId="0" applyFont="1" applyFill="1" applyBorder="1" applyAlignment="1">
      <alignment vertical="center"/>
    </xf>
    <xf numFmtId="168" fontId="2" fillId="0" borderId="43" xfId="4" applyNumberFormat="1" applyFont="1" applyFill="1" applyBorder="1" applyAlignment="1"/>
    <xf numFmtId="0" fontId="3" fillId="2" borderId="31" xfId="0" applyFont="1" applyFill="1" applyBorder="1" applyAlignment="1">
      <alignment horizontal="left" vertical="center" wrapText="1"/>
    </xf>
    <xf numFmtId="0" fontId="2" fillId="0" borderId="44" xfId="0" applyFont="1" applyBorder="1"/>
    <xf numFmtId="168" fontId="2" fillId="0" borderId="44" xfId="4" applyNumberFormat="1" applyFont="1" applyFill="1" applyBorder="1" applyAlignment="1"/>
    <xf numFmtId="0" fontId="3" fillId="2" borderId="0" xfId="0" applyFont="1" applyFill="1" applyAlignment="1">
      <alignment horizontal="left"/>
    </xf>
    <xf numFmtId="0" fontId="3" fillId="2" borderId="31" xfId="5" applyFont="1" applyFill="1" applyBorder="1" applyAlignment="1">
      <alignment horizontal="left" vertical="center" wrapText="1"/>
    </xf>
    <xf numFmtId="0" fontId="2" fillId="0" borderId="43" xfId="5" applyFont="1" applyBorder="1" applyAlignment="1">
      <alignment horizontal="justify" vertical="center"/>
    </xf>
    <xf numFmtId="0" fontId="3" fillId="2" borderId="31" xfId="0" applyFont="1" applyFill="1" applyBorder="1" applyAlignment="1">
      <alignment horizontal="left" vertical="center"/>
    </xf>
    <xf numFmtId="168" fontId="2" fillId="0" borderId="43" xfId="0" applyNumberFormat="1" applyFont="1" applyBorder="1" applyAlignment="1">
      <alignment vertical="center"/>
    </xf>
    <xf numFmtId="168" fontId="2" fillId="0" borderId="43" xfId="7" applyNumberFormat="1" applyFont="1" applyFill="1" applyBorder="1" applyAlignment="1">
      <alignment horizontal="right"/>
    </xf>
    <xf numFmtId="168" fontId="2" fillId="0" borderId="45" xfId="7" applyNumberFormat="1" applyFont="1" applyFill="1" applyBorder="1" applyAlignment="1">
      <alignment horizontal="right"/>
    </xf>
    <xf numFmtId="168" fontId="2" fillId="0" borderId="45" xfId="7" applyNumberFormat="1" applyFont="1" applyFill="1" applyBorder="1" applyAlignment="1">
      <alignment horizontal="right" vertical="center"/>
    </xf>
    <xf numFmtId="168" fontId="3" fillId="0" borderId="45" xfId="7" applyNumberFormat="1" applyFont="1" applyFill="1" applyBorder="1" applyAlignment="1">
      <alignment horizontal="right"/>
    </xf>
    <xf numFmtId="0" fontId="3" fillId="0" borderId="0" xfId="5" applyFont="1" applyAlignment="1">
      <alignment vertical="top"/>
    </xf>
    <xf numFmtId="0" fontId="8" fillId="0" borderId="0" xfId="0" applyFont="1" applyAlignment="1">
      <alignment vertical="center"/>
    </xf>
    <xf numFmtId="0" fontId="3" fillId="0" borderId="0" xfId="8" applyFont="1" applyAlignment="1">
      <alignment horizontal="left" vertical="center"/>
    </xf>
    <xf numFmtId="0" fontId="8" fillId="0" borderId="0" xfId="0" applyFont="1"/>
    <xf numFmtId="0" fontId="3" fillId="0" borderId="0" xfId="8" applyFont="1" applyAlignment="1">
      <alignment horizontal="left" vertical="center" wrapText="1"/>
    </xf>
    <xf numFmtId="166" fontId="2" fillId="0" borderId="43" xfId="10" applyFont="1" applyFill="1" applyBorder="1" applyAlignment="1">
      <alignment horizontal="right" vertical="center"/>
    </xf>
    <xf numFmtId="166" fontId="2" fillId="0" borderId="45" xfId="10" applyFont="1" applyFill="1" applyBorder="1" applyAlignment="1">
      <alignment horizontal="right" vertical="center"/>
    </xf>
    <xf numFmtId="0" fontId="2" fillId="0" borderId="0" xfId="9" applyFont="1"/>
    <xf numFmtId="0" fontId="2" fillId="0" borderId="0" xfId="0" applyFont="1" applyAlignment="1" applyProtection="1">
      <alignment horizontal="left" vertical="top" readingOrder="1"/>
      <protection locked="0"/>
    </xf>
    <xf numFmtId="168" fontId="2" fillId="0" borderId="56" xfId="4" applyNumberFormat="1" applyFont="1" applyFill="1" applyBorder="1" applyAlignment="1">
      <alignment vertical="center"/>
    </xf>
    <xf numFmtId="0" fontId="3" fillId="2" borderId="0" xfId="5" applyFont="1" applyFill="1" applyAlignment="1">
      <alignment horizontal="left" vertical="center" wrapText="1"/>
    </xf>
    <xf numFmtId="168" fontId="2" fillId="0" borderId="23" xfId="4" applyNumberFormat="1" applyFont="1" applyFill="1" applyBorder="1" applyAlignment="1">
      <alignment vertical="center"/>
    </xf>
    <xf numFmtId="0" fontId="3" fillId="0" borderId="42" xfId="5" applyFont="1" applyBorder="1" applyAlignment="1">
      <alignment horizontal="left" vertical="center" wrapText="1"/>
    </xf>
    <xf numFmtId="168" fontId="3" fillId="0" borderId="57" xfId="7" applyNumberFormat="1" applyFont="1" applyFill="1" applyBorder="1" applyAlignment="1">
      <alignment horizontal="right" vertical="center"/>
    </xf>
    <xf numFmtId="0" fontId="2" fillId="0" borderId="44" xfId="5" applyFont="1" applyBorder="1" applyAlignment="1">
      <alignment horizontal="justify" vertical="center"/>
    </xf>
    <xf numFmtId="0" fontId="2" fillId="0" borderId="45" xfId="5" applyFont="1" applyBorder="1" applyAlignment="1">
      <alignment horizontal="justify" vertical="center"/>
    </xf>
    <xf numFmtId="0" fontId="3" fillId="0" borderId="0" xfId="5" applyFont="1" applyAlignment="1">
      <alignment vertical="center"/>
    </xf>
    <xf numFmtId="3" fontId="2" fillId="0" borderId="30" xfId="5" applyNumberFormat="1" applyFont="1" applyBorder="1" applyAlignment="1">
      <alignment horizontal="left" vertical="center" wrapText="1"/>
    </xf>
    <xf numFmtId="0" fontId="2" fillId="0" borderId="0" xfId="0" applyFont="1" applyAlignment="1" applyProtection="1">
      <alignment horizontal="left" vertical="center" readingOrder="1"/>
      <protection locked="0"/>
    </xf>
    <xf numFmtId="3" fontId="2" fillId="0" borderId="0" xfId="5" applyNumberFormat="1" applyFont="1" applyAlignment="1">
      <alignment horizontal="left" vertical="center" wrapText="1"/>
    </xf>
    <xf numFmtId="0" fontId="2" fillId="0" borderId="0" xfId="5" applyFont="1" applyAlignment="1">
      <alignment horizontal="left" vertical="center" wrapText="1"/>
    </xf>
    <xf numFmtId="0" fontId="2" fillId="0" borderId="46" xfId="5" applyFont="1" applyBorder="1" applyAlignment="1">
      <alignment horizontal="left" vertical="center"/>
    </xf>
    <xf numFmtId="0" fontId="2" fillId="0" borderId="47" xfId="5" applyFont="1" applyBorder="1" applyAlignment="1">
      <alignment horizontal="left" vertical="center"/>
    </xf>
    <xf numFmtId="0" fontId="2" fillId="0" borderId="45" xfId="0" applyFont="1" applyBorder="1" applyAlignment="1" applyProtection="1">
      <alignment horizontal="left" vertical="center" readingOrder="1"/>
      <protection locked="0"/>
    </xf>
    <xf numFmtId="169" fontId="2" fillId="0" borderId="58" xfId="4" applyNumberFormat="1" applyFont="1" applyFill="1" applyBorder="1" applyAlignment="1" applyProtection="1">
      <alignment horizontal="right" vertical="center" wrapText="1" readingOrder="1"/>
      <protection locked="0"/>
    </xf>
    <xf numFmtId="0" fontId="2" fillId="0" borderId="45" xfId="0" applyFont="1" applyBorder="1" applyAlignment="1" applyProtection="1">
      <alignment horizontal="left" vertical="center" wrapText="1" readingOrder="1"/>
      <protection locked="0"/>
    </xf>
    <xf numFmtId="169" fontId="3" fillId="0" borderId="10" xfId="4" applyNumberFormat="1" applyFont="1" applyFill="1" applyBorder="1" applyAlignment="1" applyProtection="1">
      <alignment vertical="center" wrapText="1" readingOrder="1"/>
      <protection locked="0"/>
    </xf>
    <xf numFmtId="10" fontId="3" fillId="0" borderId="13" xfId="3" applyNumberFormat="1" applyFont="1" applyFill="1" applyBorder="1" applyAlignment="1" applyProtection="1">
      <alignment vertical="center" wrapText="1" readingOrder="1"/>
      <protection locked="0"/>
    </xf>
    <xf numFmtId="168" fontId="3" fillId="0" borderId="19" xfId="4" applyNumberFormat="1" applyFont="1" applyFill="1" applyBorder="1" applyAlignment="1">
      <alignment horizontal="right" vertical="center"/>
    </xf>
    <xf numFmtId="168" fontId="3" fillId="0" borderId="22" xfId="4" applyNumberFormat="1" applyFont="1" applyFill="1" applyBorder="1" applyAlignment="1">
      <alignment horizontal="right" vertical="center"/>
    </xf>
    <xf numFmtId="3" fontId="2" fillId="0" borderId="35" xfId="5" applyNumberFormat="1" applyFont="1" applyBorder="1" applyAlignment="1">
      <alignment horizontal="left" vertical="center"/>
    </xf>
    <xf numFmtId="0" fontId="2" fillId="0" borderId="0" xfId="0" applyFont="1" applyAlignment="1">
      <alignment vertical="top"/>
    </xf>
    <xf numFmtId="0" fontId="3" fillId="0" borderId="0" xfId="0" applyFont="1" applyAlignment="1">
      <alignment vertical="top"/>
    </xf>
    <xf numFmtId="0" fontId="2" fillId="0" borderId="0" xfId="0" applyFont="1" applyAlignment="1" applyProtection="1">
      <alignment vertical="top"/>
      <protection locked="0"/>
    </xf>
    <xf numFmtId="3" fontId="2" fillId="0" borderId="59" xfId="5" applyNumberFormat="1" applyFont="1" applyBorder="1" applyAlignment="1">
      <alignment horizontal="left" vertical="center"/>
    </xf>
    <xf numFmtId="168" fontId="2" fillId="0" borderId="60" xfId="4" applyNumberFormat="1" applyFont="1" applyFill="1" applyBorder="1" applyAlignment="1">
      <alignment vertical="center"/>
    </xf>
    <xf numFmtId="3" fontId="2" fillId="0" borderId="59" xfId="5" applyNumberFormat="1" applyFont="1" applyBorder="1" applyAlignment="1">
      <alignment horizontal="left" vertical="center" wrapText="1"/>
    </xf>
    <xf numFmtId="0" fontId="3" fillId="0" borderId="59" xfId="0" applyFont="1" applyBorder="1" applyAlignment="1" applyProtection="1">
      <alignment vertical="center" wrapText="1" readingOrder="1"/>
      <protection locked="0"/>
    </xf>
    <xf numFmtId="168" fontId="3" fillId="0" borderId="60" xfId="4" applyNumberFormat="1" applyFont="1" applyFill="1" applyBorder="1" applyAlignment="1">
      <alignment vertical="center"/>
    </xf>
    <xf numFmtId="0" fontId="3" fillId="0" borderId="61" xfId="0" applyFont="1" applyBorder="1" applyAlignment="1" applyProtection="1">
      <alignment horizontal="left" vertical="center" wrapText="1" readingOrder="1"/>
      <protection locked="0"/>
    </xf>
    <xf numFmtId="169" fontId="3" fillId="0" borderId="62" xfId="4" applyNumberFormat="1" applyFont="1" applyFill="1" applyBorder="1" applyAlignment="1" applyProtection="1">
      <alignment horizontal="right" vertical="center" wrapText="1" readingOrder="1"/>
      <protection locked="0"/>
    </xf>
    <xf numFmtId="169" fontId="3" fillId="0" borderId="61" xfId="4" applyNumberFormat="1" applyFont="1" applyFill="1" applyBorder="1" applyAlignment="1" applyProtection="1">
      <alignment horizontal="left" vertical="center" wrapText="1" readingOrder="1"/>
      <protection locked="0"/>
    </xf>
    <xf numFmtId="169" fontId="3" fillId="0" borderId="60" xfId="4" applyNumberFormat="1" applyFont="1" applyFill="1" applyBorder="1" applyAlignment="1" applyProtection="1">
      <alignment horizontal="right" vertical="center" wrapText="1" readingOrder="1"/>
      <protection locked="0"/>
    </xf>
    <xf numFmtId="0" fontId="3" fillId="0" borderId="63" xfId="5" applyFont="1" applyBorder="1" applyAlignment="1">
      <alignment horizontal="left" vertical="center"/>
    </xf>
    <xf numFmtId="168" fontId="3" fillId="0" borderId="61" xfId="7" applyNumberFormat="1" applyFont="1" applyFill="1" applyBorder="1" applyAlignment="1">
      <alignment horizontal="right" vertical="center"/>
    </xf>
    <xf numFmtId="0" fontId="3" fillId="0" borderId="61" xfId="0" applyFont="1" applyBorder="1" applyAlignment="1" applyProtection="1">
      <alignment horizontal="left" vertical="center" readingOrder="1"/>
      <protection locked="0"/>
    </xf>
    <xf numFmtId="0" fontId="3" fillId="0" borderId="61" xfId="5" applyFont="1" applyBorder="1" applyAlignment="1">
      <alignment horizontal="left" vertical="center"/>
    </xf>
    <xf numFmtId="168" fontId="3" fillId="0" borderId="61" xfId="0" applyNumberFormat="1" applyFont="1" applyBorder="1" applyAlignment="1">
      <alignment vertical="center"/>
    </xf>
    <xf numFmtId="168" fontId="3" fillId="0" borderId="61" xfId="4" applyNumberFormat="1" applyFont="1" applyFill="1" applyBorder="1" applyAlignment="1">
      <alignment vertical="center"/>
    </xf>
    <xf numFmtId="168" fontId="3" fillId="0" borderId="61" xfId="4" applyNumberFormat="1" applyFont="1" applyFill="1" applyBorder="1" applyAlignment="1">
      <alignment vertical="center" wrapText="1"/>
    </xf>
    <xf numFmtId="3" fontId="3" fillId="0" borderId="64" xfId="0" applyNumberFormat="1" applyFont="1" applyBorder="1"/>
    <xf numFmtId="168" fontId="3" fillId="0" borderId="61" xfId="0" applyNumberFormat="1" applyFont="1" applyBorder="1" applyAlignment="1">
      <alignment horizontal="left" vertical="center"/>
    </xf>
    <xf numFmtId="168" fontId="3" fillId="0" borderId="61" xfId="7" applyNumberFormat="1" applyFont="1" applyFill="1" applyBorder="1" applyAlignment="1">
      <alignment horizontal="right"/>
    </xf>
    <xf numFmtId="0" fontId="3" fillId="0" borderId="61" xfId="5" applyFont="1" applyBorder="1" applyAlignment="1">
      <alignment horizontal="justify" vertical="center"/>
    </xf>
    <xf numFmtId="168" fontId="3" fillId="0" borderId="61" xfId="7" applyNumberFormat="1" applyFont="1" applyFill="1" applyBorder="1" applyAlignment="1"/>
    <xf numFmtId="168" fontId="3" fillId="0" borderId="61" xfId="0" applyNumberFormat="1" applyFont="1" applyBorder="1"/>
    <xf numFmtId="168" fontId="3" fillId="0" borderId="61" xfId="0" applyNumberFormat="1" applyFont="1" applyBorder="1" applyAlignment="1">
      <alignment horizontal="right" vertical="center"/>
    </xf>
    <xf numFmtId="0" fontId="2" fillId="0" borderId="61" xfId="5" applyFont="1" applyBorder="1" applyAlignment="1">
      <alignment horizontal="justify" vertical="center"/>
    </xf>
    <xf numFmtId="166" fontId="2" fillId="0" borderId="61" xfId="10" applyFont="1" applyFill="1" applyBorder="1" applyAlignment="1">
      <alignment horizontal="right" vertical="center"/>
    </xf>
    <xf numFmtId="168" fontId="2" fillId="0" borderId="65" xfId="4" applyNumberFormat="1" applyFont="1" applyFill="1" applyBorder="1" applyAlignment="1">
      <alignment vertical="center"/>
    </xf>
    <xf numFmtId="0" fontId="2" fillId="2" borderId="66" xfId="0" applyFont="1" applyFill="1" applyBorder="1"/>
    <xf numFmtId="0" fontId="2" fillId="0" borderId="59" xfId="0" applyFont="1" applyBorder="1" applyAlignment="1" applyProtection="1">
      <alignment vertical="center" wrapText="1" readingOrder="1"/>
      <protection locked="0"/>
    </xf>
    <xf numFmtId="41" fontId="2" fillId="0" borderId="60" xfId="2" applyFont="1" applyFill="1" applyBorder="1" applyAlignment="1" applyProtection="1">
      <alignment horizontal="right" vertical="center" readingOrder="1"/>
      <protection locked="0"/>
    </xf>
    <xf numFmtId="0" fontId="13" fillId="2" borderId="67" xfId="19" applyFont="1" applyFill="1" applyBorder="1" applyAlignment="1">
      <alignment horizontal="center" vertical="center" wrapText="1"/>
    </xf>
    <xf numFmtId="0" fontId="14" fillId="0" borderId="67" xfId="45" applyFont="1" applyBorder="1"/>
    <xf numFmtId="0" fontId="0" fillId="0" borderId="67" xfId="0" applyBorder="1" applyAlignment="1">
      <alignment wrapText="1"/>
    </xf>
    <xf numFmtId="0" fontId="3" fillId="0" borderId="78" xfId="5" applyFont="1" applyBorder="1" applyAlignment="1">
      <alignment horizontal="left" vertical="center"/>
    </xf>
    <xf numFmtId="168" fontId="3" fillId="0" borderId="74" xfId="4" applyNumberFormat="1" applyFont="1" applyFill="1" applyBorder="1" applyAlignment="1">
      <alignment horizontal="right" vertical="center"/>
    </xf>
    <xf numFmtId="3" fontId="2" fillId="0" borderId="79" xfId="5" applyNumberFormat="1" applyFont="1" applyBorder="1" applyAlignment="1">
      <alignment horizontal="left" vertical="center"/>
    </xf>
    <xf numFmtId="0" fontId="3" fillId="0" borderId="78" xfId="5" applyFont="1" applyBorder="1" applyAlignment="1">
      <alignment horizontal="left" vertical="center" wrapText="1"/>
    </xf>
    <xf numFmtId="168" fontId="3" fillId="0" borderId="74" xfId="4" applyNumberFormat="1" applyFont="1" applyFill="1" applyBorder="1" applyAlignment="1">
      <alignment vertical="center"/>
    </xf>
    <xf numFmtId="0" fontId="3" fillId="2" borderId="69" xfId="5" applyFont="1" applyFill="1" applyBorder="1" applyAlignment="1">
      <alignment horizontal="left" vertical="center"/>
    </xf>
    <xf numFmtId="0" fontId="3" fillId="2" borderId="75" xfId="5" applyFont="1" applyFill="1" applyBorder="1" applyAlignment="1">
      <alignment horizontal="left" vertical="center" wrapText="1"/>
    </xf>
    <xf numFmtId="0" fontId="3" fillId="2" borderId="71" xfId="5" applyFont="1" applyFill="1" applyBorder="1" applyAlignment="1">
      <alignment horizontal="left" vertical="center" wrapText="1"/>
    </xf>
    <xf numFmtId="3" fontId="3" fillId="0" borderId="80" xfId="5" applyNumberFormat="1" applyFont="1" applyBorder="1" applyAlignment="1">
      <alignment horizontal="left" vertical="center" wrapText="1"/>
    </xf>
    <xf numFmtId="168" fontId="3" fillId="0" borderId="76" xfId="4" applyNumberFormat="1" applyFont="1" applyFill="1" applyBorder="1" applyAlignment="1">
      <alignment vertical="center"/>
    </xf>
    <xf numFmtId="168" fontId="3" fillId="0" borderId="76" xfId="0" applyNumberFormat="1" applyFont="1" applyBorder="1" applyAlignment="1">
      <alignment vertical="center"/>
    </xf>
    <xf numFmtId="0" fontId="3" fillId="0" borderId="80" xfId="5" applyFont="1" applyBorder="1" applyAlignment="1">
      <alignment horizontal="left" vertical="center"/>
    </xf>
    <xf numFmtId="0" fontId="3" fillId="2" borderId="71" xfId="5" applyFont="1" applyFill="1" applyBorder="1" applyAlignment="1">
      <alignment horizontal="left" vertical="center"/>
    </xf>
    <xf numFmtId="0" fontId="2" fillId="2" borderId="70" xfId="0" applyFont="1" applyFill="1" applyBorder="1"/>
    <xf numFmtId="0" fontId="3" fillId="0" borderId="81" xfId="0" applyFont="1" applyBorder="1" applyAlignment="1" applyProtection="1">
      <alignment horizontal="center" vertical="center" wrapText="1" readingOrder="1"/>
      <protection locked="0"/>
    </xf>
    <xf numFmtId="0" fontId="3" fillId="0" borderId="82" xfId="0" applyFont="1" applyBorder="1" applyAlignment="1" applyProtection="1">
      <alignment horizontal="center" vertical="center" wrapText="1" readingOrder="1"/>
      <protection locked="0"/>
    </xf>
    <xf numFmtId="0" fontId="3" fillId="0" borderId="83" xfId="0" applyFont="1" applyBorder="1" applyAlignment="1" applyProtection="1">
      <alignment horizontal="center" vertical="center" wrapText="1" readingOrder="1"/>
      <protection locked="0"/>
    </xf>
    <xf numFmtId="0" fontId="3" fillId="0" borderId="78" xfId="0" applyFont="1" applyBorder="1" applyAlignment="1" applyProtection="1">
      <alignment horizontal="centerContinuous" vertical="center" readingOrder="1"/>
      <protection locked="0"/>
    </xf>
    <xf numFmtId="0" fontId="2" fillId="0" borderId="73" xfId="0" applyFont="1" applyBorder="1" applyAlignment="1" applyProtection="1">
      <alignment horizontal="right" vertical="center" wrapText="1" readingOrder="1"/>
      <protection locked="0"/>
    </xf>
    <xf numFmtId="169" fontId="3" fillId="0" borderId="74" xfId="4" applyNumberFormat="1" applyFont="1" applyFill="1" applyBorder="1" applyAlignment="1" applyProtection="1">
      <alignment horizontal="right" vertical="center" readingOrder="1"/>
      <protection locked="0"/>
    </xf>
    <xf numFmtId="0" fontId="3" fillId="0" borderId="84" xfId="0" applyFont="1" applyBorder="1" applyAlignment="1" applyProtection="1">
      <alignment vertical="center" wrapText="1" readingOrder="1"/>
      <protection locked="0"/>
    </xf>
    <xf numFmtId="169" fontId="3" fillId="0" borderId="69" xfId="4" applyNumberFormat="1" applyFont="1" applyFill="1" applyBorder="1" applyAlignment="1" applyProtection="1">
      <alignment horizontal="right" vertical="center" readingOrder="1"/>
      <protection locked="0"/>
    </xf>
    <xf numFmtId="0" fontId="3" fillId="2" borderId="71" xfId="0" applyFont="1" applyFill="1" applyBorder="1" applyAlignment="1" applyProtection="1">
      <alignment horizontal="left" vertical="center" readingOrder="1"/>
      <protection locked="0"/>
    </xf>
    <xf numFmtId="0" fontId="3" fillId="0" borderId="85" xfId="0" applyFont="1" applyBorder="1" applyAlignment="1" applyProtection="1">
      <alignment horizontal="center" vertical="center" wrapText="1" readingOrder="1"/>
      <protection locked="0"/>
    </xf>
    <xf numFmtId="0" fontId="3" fillId="0" borderId="86" xfId="0" applyFont="1" applyBorder="1" applyAlignment="1" applyProtection="1">
      <alignment horizontal="center" vertical="center" wrapText="1" readingOrder="1"/>
      <protection locked="0"/>
    </xf>
    <xf numFmtId="0" fontId="3" fillId="0" borderId="87" xfId="0" applyFont="1" applyBorder="1" applyAlignment="1" applyProtection="1">
      <alignment horizontal="center" vertical="center" wrapText="1" readingOrder="1"/>
      <protection locked="0"/>
    </xf>
    <xf numFmtId="0" fontId="3" fillId="2" borderId="80" xfId="0" applyFont="1" applyFill="1" applyBorder="1" applyAlignment="1" applyProtection="1">
      <alignment horizontal="centerContinuous" vertical="center" readingOrder="1"/>
      <protection locked="0"/>
    </xf>
    <xf numFmtId="0" fontId="3" fillId="2" borderId="76" xfId="0" applyFont="1" applyFill="1" applyBorder="1" applyAlignment="1" applyProtection="1">
      <alignment horizontal="left" vertical="center" readingOrder="1"/>
      <protection locked="0"/>
    </xf>
    <xf numFmtId="168" fontId="3" fillId="0" borderId="84" xfId="0" applyNumberFormat="1" applyFont="1" applyBorder="1" applyAlignment="1" applyProtection="1">
      <alignment horizontal="right" vertical="center" wrapText="1" readingOrder="1"/>
      <protection locked="0"/>
    </xf>
    <xf numFmtId="0" fontId="3" fillId="2" borderId="75" xfId="0" applyFont="1" applyFill="1" applyBorder="1" applyAlignment="1" applyProtection="1">
      <alignment vertical="center" readingOrder="1"/>
      <protection locked="0"/>
    </xf>
    <xf numFmtId="0" fontId="3" fillId="2" borderId="71" xfId="0" applyFont="1" applyFill="1" applyBorder="1" applyAlignment="1" applyProtection="1">
      <alignment vertical="center" readingOrder="1"/>
      <protection locked="0"/>
    </xf>
    <xf numFmtId="0" fontId="3" fillId="2" borderId="77" xfId="0" applyFont="1" applyFill="1" applyBorder="1" applyAlignment="1" applyProtection="1">
      <alignment vertical="center" readingOrder="1"/>
      <protection locked="0"/>
    </xf>
    <xf numFmtId="0" fontId="3" fillId="2" borderId="68" xfId="0" applyFont="1" applyFill="1" applyBorder="1" applyAlignment="1" applyProtection="1">
      <alignment vertical="center" readingOrder="1"/>
      <protection locked="0"/>
    </xf>
    <xf numFmtId="0" fontId="2" fillId="0" borderId="71" xfId="0" applyFont="1" applyBorder="1" applyAlignment="1" applyProtection="1">
      <alignment horizontal="left" vertical="center" wrapText="1" readingOrder="1"/>
      <protection locked="0"/>
    </xf>
    <xf numFmtId="169" fontId="2" fillId="0" borderId="69" xfId="4" applyNumberFormat="1" applyFont="1" applyFill="1" applyBorder="1" applyAlignment="1" applyProtection="1">
      <alignment horizontal="right" vertical="center" wrapText="1" readingOrder="1"/>
      <protection locked="0"/>
    </xf>
    <xf numFmtId="0" fontId="3" fillId="0" borderId="72" xfId="5" applyFont="1" applyBorder="1" applyAlignment="1">
      <alignment horizontal="left" vertical="center" wrapText="1"/>
    </xf>
    <xf numFmtId="168" fontId="3" fillId="0" borderId="75" xfId="7" applyNumberFormat="1" applyFont="1" applyFill="1" applyBorder="1" applyAlignment="1">
      <alignment horizontal="right" vertical="center"/>
    </xf>
    <xf numFmtId="0" fontId="3" fillId="2" borderId="75" xfId="0" applyFont="1" applyFill="1" applyBorder="1" applyAlignment="1" applyProtection="1">
      <alignment horizontal="left" vertical="center" readingOrder="1"/>
      <protection locked="0"/>
    </xf>
    <xf numFmtId="169" fontId="2" fillId="0" borderId="71" xfId="4" applyNumberFormat="1" applyFont="1" applyFill="1" applyBorder="1" applyAlignment="1" applyProtection="1">
      <alignment vertical="center" wrapText="1" readingOrder="1"/>
      <protection locked="0"/>
    </xf>
    <xf numFmtId="0" fontId="3" fillId="0" borderId="75" xfId="0" applyFont="1" applyBorder="1" applyAlignment="1" applyProtection="1">
      <alignment vertical="center" readingOrder="1"/>
      <protection locked="0"/>
    </xf>
    <xf numFmtId="0" fontId="2" fillId="0" borderId="84" xfId="5" applyFont="1" applyBorder="1" applyAlignment="1">
      <alignment horizontal="left" vertical="center"/>
    </xf>
    <xf numFmtId="168" fontId="2" fillId="2" borderId="84" xfId="4" applyNumberFormat="1" applyFont="1" applyFill="1" applyBorder="1" applyAlignment="1">
      <alignment vertical="center"/>
    </xf>
    <xf numFmtId="0" fontId="3" fillId="2" borderId="75" xfId="5" applyFont="1" applyFill="1" applyBorder="1" applyAlignment="1">
      <alignment vertical="center" readingOrder="1"/>
    </xf>
    <xf numFmtId="0" fontId="3" fillId="2" borderId="71" xfId="5" applyFont="1" applyFill="1" applyBorder="1" applyAlignment="1">
      <alignment vertical="center" readingOrder="1"/>
    </xf>
    <xf numFmtId="0" fontId="3" fillId="0" borderId="84" xfId="0" applyFont="1" applyBorder="1" applyAlignment="1">
      <alignment horizontal="center" vertical="center"/>
    </xf>
    <xf numFmtId="0" fontId="3" fillId="2" borderId="80" xfId="0" applyFont="1" applyFill="1" applyBorder="1" applyAlignment="1">
      <alignment horizontal="centerContinuous" vertical="center"/>
    </xf>
    <xf numFmtId="0" fontId="3" fillId="2" borderId="76" xfId="0" applyFont="1" applyFill="1" applyBorder="1" applyAlignment="1">
      <alignment vertical="center"/>
    </xf>
    <xf numFmtId="168" fontId="3" fillId="0" borderId="84" xfId="0" applyNumberFormat="1" applyFont="1" applyBorder="1" applyAlignment="1">
      <alignment horizontal="left" vertical="center"/>
    </xf>
    <xf numFmtId="0" fontId="2" fillId="0" borderId="75" xfId="0" applyFont="1" applyBorder="1"/>
    <xf numFmtId="0" fontId="3" fillId="2" borderId="71" xfId="0" applyFont="1" applyFill="1" applyBorder="1" applyAlignment="1">
      <alignment horizontal="left" vertical="center"/>
    </xf>
    <xf numFmtId="0" fontId="3" fillId="2" borderId="75" xfId="5" applyFont="1" applyFill="1" applyBorder="1" applyAlignment="1">
      <alignment horizontal="left" vertical="center"/>
    </xf>
    <xf numFmtId="0" fontId="2" fillId="2" borderId="71" xfId="0" applyFont="1" applyFill="1" applyBorder="1" applyAlignment="1">
      <alignment horizontal="left" vertical="center"/>
    </xf>
    <xf numFmtId="0" fontId="3" fillId="0" borderId="84" xfId="9" applyFont="1" applyBorder="1" applyAlignment="1">
      <alignment horizontal="center" vertical="center"/>
    </xf>
    <xf numFmtId="0" fontId="9" fillId="0" borderId="84" xfId="0" applyFont="1" applyBorder="1" applyAlignment="1">
      <alignment horizontal="center" vertical="center"/>
    </xf>
    <xf numFmtId="0" fontId="3" fillId="0" borderId="84" xfId="9" applyFont="1" applyBorder="1" applyAlignment="1">
      <alignment horizontal="centerContinuous" vertical="center"/>
    </xf>
    <xf numFmtId="166" fontId="3" fillId="0" borderId="84" xfId="10" applyFont="1" applyFill="1" applyBorder="1" applyAlignment="1">
      <alignment horizontal="right" vertical="center"/>
    </xf>
    <xf numFmtId="170" fontId="3" fillId="0" borderId="84" xfId="3" applyNumberFormat="1" applyFont="1" applyFill="1" applyBorder="1" applyAlignment="1">
      <alignment horizontal="right" vertical="center"/>
    </xf>
    <xf numFmtId="170" fontId="2" fillId="0" borderId="84" xfId="3" applyNumberFormat="1" applyFont="1" applyFill="1" applyBorder="1" applyAlignment="1">
      <alignment horizontal="right" vertical="center"/>
    </xf>
    <xf numFmtId="0" fontId="13" fillId="2" borderId="88" xfId="19" applyFont="1" applyFill="1" applyBorder="1" applyAlignment="1">
      <alignment horizontal="center" vertical="center"/>
    </xf>
  </cellXfs>
  <cellStyles count="80">
    <cellStyle name="Hipervínculo" xfId="45" builtinId="8"/>
    <cellStyle name="Millares" xfId="1" builtinId="3"/>
    <cellStyle name="Millares [0]" xfId="2" builtinId="6"/>
    <cellStyle name="Millares [0] 2" xfId="15"/>
    <cellStyle name="Millares [0] 2 2" xfId="20"/>
    <cellStyle name="Millares [0] 3" xfId="10"/>
    <cellStyle name="Millares [0] 4" xfId="75"/>
    <cellStyle name="Millares 10" xfId="22"/>
    <cellStyle name="Millares 11 2" xfId="34"/>
    <cellStyle name="Millares 12" xfId="4"/>
    <cellStyle name="Millares 13" xfId="69"/>
    <cellStyle name="Millares 2" xfId="16"/>
    <cellStyle name="Millares 2 2" xfId="7"/>
    <cellStyle name="Millares 2 3" xfId="17"/>
    <cellStyle name="Millares 2 4" xfId="50"/>
    <cellStyle name="Millares 2 4 2" xfId="57"/>
    <cellStyle name="Millares 2 5" xfId="78"/>
    <cellStyle name="Millares 3" xfId="72"/>
    <cellStyle name="Millares 3 2" xfId="44"/>
    <cellStyle name="Millares 4" xfId="65"/>
    <cellStyle name="Millares 5" xfId="47"/>
    <cellStyle name="Millares 5 2" xfId="30"/>
    <cellStyle name="Moneda [0] 2" xfId="27"/>
    <cellStyle name="Moneda 2" xfId="35"/>
    <cellStyle name="Moneda 3" xfId="36"/>
    <cellStyle name="Normal" xfId="0" builtinId="0"/>
    <cellStyle name="Normal 10" xfId="12"/>
    <cellStyle name="Normal 10 2" xfId="48"/>
    <cellStyle name="Normal 10 3" xfId="52"/>
    <cellStyle name="Normal 10_Cultura y Tiempo libre 2011 base 2012 PGM - EMV  2013" xfId="9"/>
    <cellStyle name="Normal 14" xfId="28"/>
    <cellStyle name="Normal 14 2" xfId="77"/>
    <cellStyle name="Normal 17" xfId="60"/>
    <cellStyle name="Normal 18" xfId="32"/>
    <cellStyle name="Normal 2" xfId="14"/>
    <cellStyle name="Normal 2 12" xfId="11"/>
    <cellStyle name="Normal 2 18" xfId="13"/>
    <cellStyle name="Normal 2 2" xfId="19"/>
    <cellStyle name="Normal 2 2 2" xfId="61"/>
    <cellStyle name="Normal 2 2 3_Cultura y Tiempo libre 2011 base 2012 PGM - EMV  2013" xfId="46"/>
    <cellStyle name="Normal 2 88" xfId="31"/>
    <cellStyle name="Normal 22 2" xfId="40"/>
    <cellStyle name="Normal 26" xfId="37"/>
    <cellStyle name="Normal 27" xfId="38"/>
    <cellStyle name="Normal 28" xfId="39"/>
    <cellStyle name="Normal 29 2 2" xfId="41"/>
    <cellStyle name="Normal 3" xfId="79"/>
    <cellStyle name="Normal 3 91" xfId="29"/>
    <cellStyle name="Normal 32 10" xfId="26"/>
    <cellStyle name="Normal 32 21" xfId="53"/>
    <cellStyle name="Normal 32 22" xfId="54"/>
    <cellStyle name="Normal 32 23" xfId="55"/>
    <cellStyle name="Normal 32 24" xfId="56"/>
    <cellStyle name="Normal 32 3 14" xfId="71"/>
    <cellStyle name="Normal 32 30" xfId="59"/>
    <cellStyle name="Normal 32 31" xfId="23"/>
    <cellStyle name="Normal 32 33" xfId="76"/>
    <cellStyle name="Normal 32 36" xfId="24"/>
    <cellStyle name="Normal 32 4" xfId="67"/>
    <cellStyle name="Normal 32 48" xfId="33"/>
    <cellStyle name="Normal 32 66" xfId="42"/>
    <cellStyle name="Normal 32 67" xfId="43"/>
    <cellStyle name="Normal 32 68" xfId="63"/>
    <cellStyle name="Normal 32 7" xfId="68"/>
    <cellStyle name="Normal 32 72 2" xfId="62"/>
    <cellStyle name="Normal 32 72 3" xfId="70"/>
    <cellStyle name="Normal 32 9" xfId="25"/>
    <cellStyle name="Normal 35" xfId="73"/>
    <cellStyle name="Normal 35 2" xfId="64"/>
    <cellStyle name="Normal 35 2 2" xfId="66"/>
    <cellStyle name="Normal 38" xfId="74"/>
    <cellStyle name="Normal 44" xfId="51"/>
    <cellStyle name="Normal 44 2" xfId="49"/>
    <cellStyle name="Normal 5" xfId="21"/>
    <cellStyle name="Normal_cuadro presupuesto 2006" xfId="5"/>
    <cellStyle name="Normal_Cuadros Anuario 2006-INDICADORES TRANSVERSALES" xfId="8"/>
    <cellStyle name="Porcentaje" xfId="3" builtinId="5"/>
    <cellStyle name="Porcentaje 2" xfId="18"/>
    <cellStyle name="Porcentaje 2 2" xfId="58"/>
    <cellStyle name="Porcentual 2" xfId="6"/>
  </cellStyles>
  <dxfs count="0"/>
  <tableStyles count="0" defaultTableStyle="TableStyleMedium2" defaultPivotStyle="PivotStyleLight16"/>
  <colors>
    <mruColors>
      <color rgb="FF0066FF"/>
      <color rgb="FF167DEE"/>
      <color rgb="FF9E8AF2"/>
      <color rgb="FF00FF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345" Type="http://schemas.microsoft.com/office/2017/10/relationships/person" Target="persons/person.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9"/>
  <dimension ref="A1:B6"/>
  <sheetViews>
    <sheetView tabSelected="1" workbookViewId="0"/>
  </sheetViews>
  <sheetFormatPr baseColWidth="10" defaultColWidth="11.42578125" defaultRowHeight="15" x14ac:dyDescent="0.25"/>
  <cols>
    <col min="1" max="1" width="21.42578125" customWidth="1"/>
    <col min="2" max="2" width="121.42578125" customWidth="1"/>
  </cols>
  <sheetData>
    <row r="1" spans="1:2" x14ac:dyDescent="0.25">
      <c r="A1" s="244" t="s">
        <v>278</v>
      </c>
      <c r="B1" s="183" t="s">
        <v>0</v>
      </c>
    </row>
    <row r="2" spans="1:2" ht="30.2" customHeight="1" x14ac:dyDescent="0.25">
      <c r="A2" s="184" t="s">
        <v>1</v>
      </c>
      <c r="B2" s="185" t="s">
        <v>2</v>
      </c>
    </row>
    <row r="3" spans="1:2" ht="30.2" customHeight="1" x14ac:dyDescent="0.25">
      <c r="A3" s="184" t="s">
        <v>3</v>
      </c>
      <c r="B3" s="185" t="s">
        <v>4</v>
      </c>
    </row>
    <row r="4" spans="1:2" ht="30.2" customHeight="1" x14ac:dyDescent="0.25">
      <c r="A4" s="184" t="s">
        <v>5</v>
      </c>
      <c r="B4" s="185" t="s">
        <v>6</v>
      </c>
    </row>
    <row r="5" spans="1:2" ht="30.2" customHeight="1" x14ac:dyDescent="0.25">
      <c r="A5" s="184" t="s">
        <v>7</v>
      </c>
      <c r="B5" s="185" t="s">
        <v>8</v>
      </c>
    </row>
    <row r="6" spans="1:2" ht="30.2" customHeight="1" x14ac:dyDescent="0.25">
      <c r="A6" s="184" t="s">
        <v>9</v>
      </c>
      <c r="B6" s="185" t="s">
        <v>10</v>
      </c>
    </row>
  </sheetData>
  <hyperlinks>
    <hyperlink ref="A2" location="'25.1'!A1" display="TABLA 25.1: PRESUPUESTO PÚBLICO DESTINADO A CULTURA, SEGÚN EL MINISTERIO DE LAS CULTURAS, LAS ARTES Y EL PATRIMONIO. 2021/1"/>
    <hyperlink ref="A3" location="'25.2'!A1" display="TABLA 25.2: PRESUPUESTO PÚBLICO DESTINADO A CULTURA, SEGÚN INSTITUCIÓN AFÍN A LA CULTURA. 2021/1"/>
    <hyperlink ref="A4" location="'25.3'!A1" display="TABLA 25.3: PRESUPUESTO PÚBLICO DESTINADO A CULTURA, SEGÚN INSTITUCIONES CON PROGRAMAS CULTURALES. 2021/1"/>
    <hyperlink ref="A5" location="'25.4'!A1" display="TABLA 25.4: PRESUPUESTO PÚBLICO EJECUTADO/1  DESTINADO A CULTURA, SEGÚN INSTITUCIONES CON PROGRAMAS CULTURALES. 2021"/>
    <hyperlink ref="A6" location="'25.5'!A1" display="TABLA 25.5: DISTRIBUCIÓN PORCENTUAL DEL PRESUPUESTO DESTINADO A CULTURA, SEGÚN INSTITUCIONES CULTURALES, AFINES A LA CULTURA Y PROGRAMAS CULTURALES. 20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6"/>
  <dimension ref="A1:C104"/>
  <sheetViews>
    <sheetView zoomScaleNormal="100" workbookViewId="0"/>
  </sheetViews>
  <sheetFormatPr baseColWidth="10" defaultColWidth="11.42578125" defaultRowHeight="10.5" x14ac:dyDescent="0.15"/>
  <cols>
    <col min="1" max="1" width="63.7109375" style="1" customWidth="1"/>
    <col min="2" max="2" width="77.5703125" style="1" customWidth="1"/>
    <col min="3" max="3" width="35.7109375" style="1" customWidth="1"/>
    <col min="4" max="16384" width="11.42578125" style="1"/>
  </cols>
  <sheetData>
    <row r="1" spans="1:3" ht="9" customHeight="1" x14ac:dyDescent="0.15"/>
    <row r="2" spans="1:3" ht="11.25" x14ac:dyDescent="0.15">
      <c r="A2" s="2" t="s">
        <v>15</v>
      </c>
      <c r="B2" s="2"/>
      <c r="C2" s="3"/>
    </row>
    <row r="3" spans="1:3" ht="10.5" customHeight="1" thickBot="1" x14ac:dyDescent="0.2">
      <c r="A3" s="4"/>
      <c r="B3" s="4"/>
    </row>
    <row r="4" spans="1:3" ht="15" customHeight="1" thickBot="1" x14ac:dyDescent="0.2">
      <c r="A4" s="5" t="s">
        <v>16</v>
      </c>
      <c r="B4" s="6"/>
      <c r="C4" s="7" t="s">
        <v>17</v>
      </c>
    </row>
    <row r="5" spans="1:3" ht="15" customHeight="1" x14ac:dyDescent="0.15">
      <c r="A5" s="8" t="s">
        <v>18</v>
      </c>
      <c r="B5" s="9"/>
      <c r="C5" s="10">
        <v>75199066392.110001</v>
      </c>
    </row>
    <row r="6" spans="1:3" ht="27" customHeight="1" x14ac:dyDescent="0.15">
      <c r="A6" s="11" t="s">
        <v>19</v>
      </c>
      <c r="B6" s="12"/>
      <c r="C6" s="146">
        <v>217134563</v>
      </c>
    </row>
    <row r="7" spans="1:3" ht="15" customHeight="1" thickBot="1" x14ac:dyDescent="0.2">
      <c r="A7" s="13" t="s">
        <v>20</v>
      </c>
      <c r="B7" s="14"/>
      <c r="C7" s="147">
        <v>2.8874635473238016E-3</v>
      </c>
    </row>
    <row r="8" spans="1:3" ht="15" customHeight="1" thickBot="1" x14ac:dyDescent="0.2"/>
    <row r="9" spans="1:3" ht="22.7" customHeight="1" thickTop="1" x14ac:dyDescent="0.15">
      <c r="A9" s="15" t="s">
        <v>21</v>
      </c>
      <c r="B9" s="16" t="s">
        <v>22</v>
      </c>
      <c r="C9" s="17" t="s">
        <v>23</v>
      </c>
    </row>
    <row r="10" spans="1:3" ht="20.45" customHeight="1" thickBot="1" x14ac:dyDescent="0.2">
      <c r="A10" s="18" t="s">
        <v>24</v>
      </c>
      <c r="B10" s="19"/>
      <c r="C10" s="148">
        <v>217134563</v>
      </c>
    </row>
    <row r="11" spans="1:3" s="22" customFormat="1" ht="21.2" customHeight="1" thickTop="1" x14ac:dyDescent="0.25">
      <c r="A11" s="20"/>
      <c r="B11" s="21" t="s">
        <v>25</v>
      </c>
      <c r="C11" s="149">
        <v>140545939</v>
      </c>
    </row>
    <row r="12" spans="1:3" s="22" customFormat="1" ht="17.100000000000001" customHeight="1" x14ac:dyDescent="0.25">
      <c r="A12" s="23"/>
      <c r="B12" s="186" t="s">
        <v>26</v>
      </c>
      <c r="C12" s="187">
        <v>96729031</v>
      </c>
    </row>
    <row r="13" spans="1:3" s="22" customFormat="1" ht="12.75" customHeight="1" x14ac:dyDescent="0.25">
      <c r="A13" s="23"/>
      <c r="B13" s="154" t="s">
        <v>27</v>
      </c>
      <c r="C13" s="155">
        <v>841804</v>
      </c>
    </row>
    <row r="14" spans="1:3" s="22" customFormat="1" ht="12.75" customHeight="1" x14ac:dyDescent="0.25">
      <c r="A14" s="23"/>
      <c r="B14" s="24" t="s">
        <v>28</v>
      </c>
      <c r="C14" s="25">
        <v>3037505</v>
      </c>
    </row>
    <row r="15" spans="1:3" s="22" customFormat="1" ht="12.75" customHeight="1" x14ac:dyDescent="0.25">
      <c r="A15" s="23"/>
      <c r="B15" s="24" t="s">
        <v>29</v>
      </c>
      <c r="C15" s="25">
        <v>3295978</v>
      </c>
    </row>
    <row r="16" spans="1:3" s="22" customFormat="1" ht="12.75" customHeight="1" x14ac:dyDescent="0.25">
      <c r="A16" s="23"/>
      <c r="B16" s="24" t="s">
        <v>30</v>
      </c>
      <c r="C16" s="25">
        <v>2066093</v>
      </c>
    </row>
    <row r="17" spans="1:3" s="22" customFormat="1" ht="12.75" customHeight="1" x14ac:dyDescent="0.25">
      <c r="A17" s="23"/>
      <c r="B17" s="24" t="s">
        <v>31</v>
      </c>
      <c r="C17" s="25">
        <v>3281843</v>
      </c>
    </row>
    <row r="18" spans="1:3" s="22" customFormat="1" ht="12.75" customHeight="1" x14ac:dyDescent="0.25">
      <c r="A18" s="23"/>
      <c r="B18" s="24" t="s">
        <v>32</v>
      </c>
      <c r="C18" s="25">
        <v>385531</v>
      </c>
    </row>
    <row r="19" spans="1:3" s="22" customFormat="1" ht="12.75" customHeight="1" x14ac:dyDescent="0.25">
      <c r="A19" s="23"/>
      <c r="B19" s="24" t="s">
        <v>33</v>
      </c>
      <c r="C19" s="25">
        <v>1049982</v>
      </c>
    </row>
    <row r="20" spans="1:3" s="22" customFormat="1" ht="12.75" customHeight="1" x14ac:dyDescent="0.25">
      <c r="A20" s="23"/>
      <c r="B20" s="24" t="s">
        <v>34</v>
      </c>
      <c r="C20" s="25">
        <v>682554</v>
      </c>
    </row>
    <row r="21" spans="1:3" s="22" customFormat="1" ht="12.75" customHeight="1" x14ac:dyDescent="0.25">
      <c r="A21" s="23"/>
      <c r="B21" s="24" t="s">
        <v>35</v>
      </c>
      <c r="C21" s="25">
        <v>22768</v>
      </c>
    </row>
    <row r="22" spans="1:3" s="22" customFormat="1" ht="12.75" customHeight="1" x14ac:dyDescent="0.25">
      <c r="A22" s="23"/>
      <c r="B22" s="24" t="s">
        <v>36</v>
      </c>
      <c r="C22" s="25">
        <v>23261</v>
      </c>
    </row>
    <row r="23" spans="1:3" s="22" customFormat="1" ht="12.75" customHeight="1" x14ac:dyDescent="0.25">
      <c r="A23" s="23"/>
      <c r="B23" s="24" t="s">
        <v>37</v>
      </c>
      <c r="C23" s="25">
        <v>448154</v>
      </c>
    </row>
    <row r="24" spans="1:3" s="22" customFormat="1" ht="12.75" customHeight="1" x14ac:dyDescent="0.25">
      <c r="A24" s="23"/>
      <c r="B24" s="24" t="s">
        <v>38</v>
      </c>
      <c r="C24" s="25">
        <v>351205</v>
      </c>
    </row>
    <row r="25" spans="1:3" s="22" customFormat="1" ht="12.75" customHeight="1" x14ac:dyDescent="0.25">
      <c r="A25" s="23"/>
      <c r="B25" s="24" t="s">
        <v>39</v>
      </c>
      <c r="C25" s="25">
        <v>1224317</v>
      </c>
    </row>
    <row r="26" spans="1:3" s="22" customFormat="1" ht="12.75" customHeight="1" x14ac:dyDescent="0.25">
      <c r="A26" s="30"/>
      <c r="B26" s="24" t="s">
        <v>40</v>
      </c>
      <c r="C26" s="25">
        <v>1627748</v>
      </c>
    </row>
    <row r="27" spans="1:3" s="22" customFormat="1" ht="12.75" customHeight="1" x14ac:dyDescent="0.25">
      <c r="A27" s="30"/>
      <c r="B27" s="24" t="s">
        <v>41</v>
      </c>
      <c r="C27" s="25">
        <v>2100000</v>
      </c>
    </row>
    <row r="28" spans="1:3" s="22" customFormat="1" x14ac:dyDescent="0.25">
      <c r="A28" s="130" t="s">
        <v>42</v>
      </c>
      <c r="B28" s="24" t="s">
        <v>43</v>
      </c>
      <c r="C28" s="25">
        <v>10016667</v>
      </c>
    </row>
    <row r="29" spans="1:3" s="22" customFormat="1" ht="12.75" customHeight="1" x14ac:dyDescent="0.25">
      <c r="A29" s="27" t="s">
        <v>44</v>
      </c>
      <c r="B29" s="24" t="s">
        <v>45</v>
      </c>
      <c r="C29" s="25">
        <v>3350618</v>
      </c>
    </row>
    <row r="30" spans="1:3" s="22" customFormat="1" ht="12.75" customHeight="1" x14ac:dyDescent="0.25">
      <c r="A30" s="30"/>
      <c r="B30" s="24" t="s">
        <v>46</v>
      </c>
      <c r="C30" s="25">
        <v>1686497</v>
      </c>
    </row>
    <row r="31" spans="1:3" s="22" customFormat="1" ht="12.75" customHeight="1" x14ac:dyDescent="0.25">
      <c r="A31" s="30"/>
      <c r="B31" s="24" t="s">
        <v>47</v>
      </c>
      <c r="C31" s="25">
        <v>3260338</v>
      </c>
    </row>
    <row r="32" spans="1:3" s="22" customFormat="1" ht="12.75" customHeight="1" x14ac:dyDescent="0.25">
      <c r="A32" s="30"/>
      <c r="B32" s="24" t="s">
        <v>48</v>
      </c>
      <c r="C32" s="25">
        <v>2568198</v>
      </c>
    </row>
    <row r="33" spans="1:3" s="22" customFormat="1" ht="12.75" customHeight="1" x14ac:dyDescent="0.25">
      <c r="A33" s="30"/>
      <c r="B33" s="24" t="s">
        <v>49</v>
      </c>
      <c r="C33" s="25">
        <v>7367852</v>
      </c>
    </row>
    <row r="34" spans="1:3" s="22" customFormat="1" ht="12.75" customHeight="1" x14ac:dyDescent="0.25">
      <c r="A34" s="28"/>
      <c r="B34" s="24" t="s">
        <v>50</v>
      </c>
      <c r="C34" s="25">
        <v>1268594</v>
      </c>
    </row>
    <row r="35" spans="1:3" s="22" customFormat="1" ht="12.75" customHeight="1" x14ac:dyDescent="0.25">
      <c r="A35" s="28"/>
      <c r="B35" s="24" t="s">
        <v>51</v>
      </c>
      <c r="C35" s="25">
        <v>66465</v>
      </c>
    </row>
    <row r="36" spans="1:3" s="22" customFormat="1" ht="12.75" customHeight="1" x14ac:dyDescent="0.25">
      <c r="A36" s="28"/>
      <c r="B36" s="24" t="s">
        <v>52</v>
      </c>
      <c r="C36" s="25">
        <v>10762500</v>
      </c>
    </row>
    <row r="37" spans="1:3" s="22" customFormat="1" ht="12.75" customHeight="1" x14ac:dyDescent="0.25">
      <c r="A37" s="30"/>
      <c r="B37" s="24" t="s">
        <v>53</v>
      </c>
      <c r="C37" s="25">
        <v>3147255</v>
      </c>
    </row>
    <row r="38" spans="1:3" s="22" customFormat="1" ht="12.75" customHeight="1" x14ac:dyDescent="0.25">
      <c r="A38" s="30"/>
      <c r="B38" s="24" t="s">
        <v>54</v>
      </c>
      <c r="C38" s="25">
        <v>679255</v>
      </c>
    </row>
    <row r="39" spans="1:3" s="22" customFormat="1" ht="12.75" customHeight="1" x14ac:dyDescent="0.25">
      <c r="A39" s="30"/>
      <c r="B39" s="29" t="s">
        <v>55</v>
      </c>
      <c r="C39" s="25">
        <v>359826</v>
      </c>
    </row>
    <row r="40" spans="1:3" s="22" customFormat="1" ht="12.75" customHeight="1" x14ac:dyDescent="0.25">
      <c r="A40" s="30"/>
      <c r="B40" s="29" t="s">
        <v>56</v>
      </c>
      <c r="C40" s="31">
        <v>1776094</v>
      </c>
    </row>
    <row r="41" spans="1:3" s="22" customFormat="1" ht="12.75" customHeight="1" x14ac:dyDescent="0.25">
      <c r="A41" s="30"/>
      <c r="B41" s="29" t="s">
        <v>57</v>
      </c>
      <c r="C41" s="129">
        <v>25203000</v>
      </c>
    </row>
    <row r="42" spans="1:3" s="22" customFormat="1" ht="12.75" customHeight="1" x14ac:dyDescent="0.25">
      <c r="A42" s="30"/>
      <c r="B42" s="150" t="s">
        <v>58</v>
      </c>
      <c r="C42" s="131">
        <v>993879</v>
      </c>
    </row>
    <row r="43" spans="1:3" s="22" customFormat="1" ht="12.75" customHeight="1" x14ac:dyDescent="0.25">
      <c r="A43" s="30"/>
      <c r="B43" s="188" t="s">
        <v>59</v>
      </c>
      <c r="C43" s="179">
        <v>3783250</v>
      </c>
    </row>
    <row r="44" spans="1:3" s="22" customFormat="1" ht="12.75" customHeight="1" x14ac:dyDescent="0.25">
      <c r="A44" s="26"/>
      <c r="B44" s="189" t="s">
        <v>60</v>
      </c>
      <c r="C44" s="190">
        <v>43816908</v>
      </c>
    </row>
    <row r="45" spans="1:3" s="22" customFormat="1" ht="12.75" customHeight="1" x14ac:dyDescent="0.25">
      <c r="A45" s="26"/>
      <c r="B45" s="156" t="s">
        <v>61</v>
      </c>
      <c r="C45" s="155">
        <v>7584526</v>
      </c>
    </row>
    <row r="46" spans="1:3" s="22" customFormat="1" ht="12.75" customHeight="1" x14ac:dyDescent="0.25">
      <c r="A46" s="26"/>
      <c r="B46" s="33" t="s">
        <v>62</v>
      </c>
      <c r="C46" s="25">
        <v>12521679</v>
      </c>
    </row>
    <row r="47" spans="1:3" s="22" customFormat="1" ht="12.75" customHeight="1" x14ac:dyDescent="0.25">
      <c r="A47" s="26"/>
      <c r="B47" s="33" t="s">
        <v>63</v>
      </c>
      <c r="C47" s="25">
        <v>5571408</v>
      </c>
    </row>
    <row r="48" spans="1:3" s="22" customFormat="1" ht="12.75" customHeight="1" x14ac:dyDescent="0.25">
      <c r="A48" s="26"/>
      <c r="B48" s="33" t="s">
        <v>64</v>
      </c>
      <c r="C48" s="25">
        <v>10096640</v>
      </c>
    </row>
    <row r="49" spans="1:3" s="22" customFormat="1" ht="12.75" customHeight="1" x14ac:dyDescent="0.25">
      <c r="A49" s="26"/>
      <c r="B49" s="34" t="s">
        <v>65</v>
      </c>
      <c r="C49" s="35">
        <v>4067661</v>
      </c>
    </row>
    <row r="50" spans="1:3" s="22" customFormat="1" ht="12.75" customHeight="1" x14ac:dyDescent="0.25">
      <c r="A50" s="26"/>
      <c r="B50" s="34" t="s">
        <v>66</v>
      </c>
      <c r="C50" s="35">
        <v>464155</v>
      </c>
    </row>
    <row r="51" spans="1:3" s="22" customFormat="1" ht="12.75" customHeight="1" x14ac:dyDescent="0.25">
      <c r="A51" s="191"/>
      <c r="B51" s="137" t="s">
        <v>67</v>
      </c>
      <c r="C51" s="32">
        <v>3510839</v>
      </c>
    </row>
    <row r="52" spans="1:3" s="22" customFormat="1" ht="18.75" customHeight="1" x14ac:dyDescent="0.25">
      <c r="A52" s="192" t="s">
        <v>68</v>
      </c>
      <c r="B52" s="157" t="s">
        <v>69</v>
      </c>
      <c r="C52" s="158">
        <v>2177177</v>
      </c>
    </row>
    <row r="53" spans="1:3" s="22" customFormat="1" ht="18.75" customHeight="1" x14ac:dyDescent="0.25">
      <c r="A53" s="193" t="s">
        <v>44</v>
      </c>
      <c r="B53" s="36" t="s">
        <v>70</v>
      </c>
      <c r="C53" s="32">
        <v>2177177</v>
      </c>
    </row>
    <row r="54" spans="1:3" s="22" customFormat="1" ht="16.149999999999999" customHeight="1" x14ac:dyDescent="0.25">
      <c r="A54" s="28"/>
      <c r="B54" s="194" t="s">
        <v>71</v>
      </c>
      <c r="C54" s="195">
        <v>74411447</v>
      </c>
    </row>
    <row r="55" spans="1:3" s="22" customFormat="1" ht="14.45" customHeight="1" x14ac:dyDescent="0.25">
      <c r="A55" s="37"/>
      <c r="B55" s="194" t="s">
        <v>72</v>
      </c>
      <c r="C55" s="196">
        <v>61807627</v>
      </c>
    </row>
    <row r="56" spans="1:3" s="22" customFormat="1" ht="12.75" customHeight="1" x14ac:dyDescent="0.25">
      <c r="A56" s="37"/>
      <c r="B56" s="156" t="s">
        <v>73</v>
      </c>
      <c r="C56" s="155">
        <v>294694</v>
      </c>
    </row>
    <row r="57" spans="1:3" s="22" customFormat="1" ht="12.75" customHeight="1" x14ac:dyDescent="0.25">
      <c r="A57" s="37"/>
      <c r="B57" s="33" t="s">
        <v>74</v>
      </c>
      <c r="C57" s="25">
        <v>515523</v>
      </c>
    </row>
    <row r="58" spans="1:3" s="22" customFormat="1" ht="12.75" customHeight="1" x14ac:dyDescent="0.25">
      <c r="A58" s="37"/>
      <c r="B58" s="33" t="s">
        <v>75</v>
      </c>
      <c r="C58" s="25">
        <v>168590</v>
      </c>
    </row>
    <row r="59" spans="1:3" s="22" customFormat="1" ht="12.75" customHeight="1" x14ac:dyDescent="0.25">
      <c r="A59" s="37"/>
      <c r="B59" s="33" t="s">
        <v>76</v>
      </c>
      <c r="C59" s="25">
        <v>297641</v>
      </c>
    </row>
    <row r="60" spans="1:3" s="22" customFormat="1" ht="12.75" customHeight="1" x14ac:dyDescent="0.25">
      <c r="A60" s="37"/>
      <c r="B60" s="33" t="s">
        <v>77</v>
      </c>
      <c r="C60" s="25">
        <v>95894</v>
      </c>
    </row>
    <row r="61" spans="1:3" s="22" customFormat="1" ht="12.75" customHeight="1" x14ac:dyDescent="0.25">
      <c r="A61" s="37"/>
      <c r="B61" s="33" t="s">
        <v>78</v>
      </c>
      <c r="C61" s="25">
        <v>122087</v>
      </c>
    </row>
    <row r="62" spans="1:3" s="22" customFormat="1" ht="12.75" customHeight="1" x14ac:dyDescent="0.25">
      <c r="A62" s="37"/>
      <c r="B62" s="33" t="s">
        <v>79</v>
      </c>
      <c r="C62" s="25">
        <v>22839</v>
      </c>
    </row>
    <row r="63" spans="1:3" s="22" customFormat="1" ht="12.75" customHeight="1" x14ac:dyDescent="0.25">
      <c r="A63" s="37"/>
      <c r="B63" s="33" t="s">
        <v>80</v>
      </c>
      <c r="C63" s="25">
        <v>79520</v>
      </c>
    </row>
    <row r="64" spans="1:3" s="22" customFormat="1" ht="12.75" customHeight="1" x14ac:dyDescent="0.25">
      <c r="A64" s="37"/>
      <c r="B64" s="33" t="s">
        <v>81</v>
      </c>
      <c r="C64" s="25">
        <v>71118</v>
      </c>
    </row>
    <row r="65" spans="1:3" s="22" customFormat="1" ht="12.75" customHeight="1" x14ac:dyDescent="0.25">
      <c r="A65" s="37"/>
      <c r="B65" s="33" t="s">
        <v>82</v>
      </c>
      <c r="C65" s="25">
        <v>1874090</v>
      </c>
    </row>
    <row r="66" spans="1:3" s="22" customFormat="1" ht="12.75" customHeight="1" x14ac:dyDescent="0.25">
      <c r="A66" s="37"/>
      <c r="B66" s="33" t="s">
        <v>83</v>
      </c>
      <c r="C66" s="25">
        <v>2602032</v>
      </c>
    </row>
    <row r="67" spans="1:3" s="22" customFormat="1" ht="12.75" customHeight="1" x14ac:dyDescent="0.25">
      <c r="A67" s="38"/>
      <c r="B67" s="33" t="s">
        <v>84</v>
      </c>
      <c r="C67" s="25">
        <v>573703</v>
      </c>
    </row>
    <row r="68" spans="1:3" s="22" customFormat="1" ht="12.75" customHeight="1" x14ac:dyDescent="0.25">
      <c r="A68" s="37" t="s">
        <v>13</v>
      </c>
      <c r="B68" s="33" t="s">
        <v>85</v>
      </c>
      <c r="C68" s="25">
        <v>41210682</v>
      </c>
    </row>
    <row r="69" spans="1:3" s="22" customFormat="1" ht="12.75" customHeight="1" x14ac:dyDescent="0.25">
      <c r="A69" s="37" t="s">
        <v>44</v>
      </c>
      <c r="B69" s="33" t="s">
        <v>86</v>
      </c>
      <c r="C69" s="25">
        <v>67924</v>
      </c>
    </row>
    <row r="70" spans="1:3" s="22" customFormat="1" ht="12.75" customHeight="1" x14ac:dyDescent="0.25">
      <c r="A70" s="37"/>
      <c r="B70" s="33" t="s">
        <v>87</v>
      </c>
      <c r="C70" s="25">
        <v>72764</v>
      </c>
    </row>
    <row r="71" spans="1:3" s="22" customFormat="1" ht="12.75" customHeight="1" x14ac:dyDescent="0.25">
      <c r="A71" s="37"/>
      <c r="B71" s="33" t="s">
        <v>88</v>
      </c>
      <c r="C71" s="25">
        <v>21612</v>
      </c>
    </row>
    <row r="72" spans="1:3" s="22" customFormat="1" ht="12.75" customHeight="1" x14ac:dyDescent="0.25">
      <c r="A72" s="37"/>
      <c r="B72" s="33" t="s">
        <v>89</v>
      </c>
      <c r="C72" s="25">
        <v>21612</v>
      </c>
    </row>
    <row r="73" spans="1:3" s="22" customFormat="1" ht="12.75" customHeight="1" x14ac:dyDescent="0.25">
      <c r="A73" s="37"/>
      <c r="B73" s="33" t="s">
        <v>90</v>
      </c>
      <c r="C73" s="25">
        <v>4605737</v>
      </c>
    </row>
    <row r="74" spans="1:3" s="22" customFormat="1" ht="14.25" customHeight="1" x14ac:dyDescent="0.25">
      <c r="A74" s="37"/>
      <c r="B74" s="33" t="s">
        <v>91</v>
      </c>
      <c r="C74" s="25">
        <v>534875</v>
      </c>
    </row>
    <row r="75" spans="1:3" s="22" customFormat="1" ht="14.25" customHeight="1" x14ac:dyDescent="0.25">
      <c r="A75" s="37"/>
      <c r="B75" s="33" t="s">
        <v>92</v>
      </c>
      <c r="C75" s="25">
        <v>544527</v>
      </c>
    </row>
    <row r="76" spans="1:3" s="22" customFormat="1" ht="12.75" customHeight="1" x14ac:dyDescent="0.25">
      <c r="A76" s="37"/>
      <c r="B76" s="33" t="s">
        <v>93</v>
      </c>
      <c r="C76" s="25">
        <v>166854</v>
      </c>
    </row>
    <row r="77" spans="1:3" s="22" customFormat="1" ht="12.75" customHeight="1" x14ac:dyDescent="0.25">
      <c r="A77" s="37"/>
      <c r="B77" s="33" t="s">
        <v>94</v>
      </c>
      <c r="C77" s="25">
        <v>1400000</v>
      </c>
    </row>
    <row r="78" spans="1:3" s="22" customFormat="1" ht="12.75" customHeight="1" x14ac:dyDescent="0.25">
      <c r="A78" s="37"/>
      <c r="B78" s="33" t="s">
        <v>95</v>
      </c>
      <c r="C78" s="25">
        <v>2444275</v>
      </c>
    </row>
    <row r="79" spans="1:3" s="22" customFormat="1" ht="12.75" customHeight="1" x14ac:dyDescent="0.25">
      <c r="A79" s="37"/>
      <c r="B79" s="33" t="s">
        <v>96</v>
      </c>
      <c r="C79" s="25">
        <v>115968</v>
      </c>
    </row>
    <row r="80" spans="1:3" s="22" customFormat="1" ht="12.75" customHeight="1" x14ac:dyDescent="0.25">
      <c r="A80" s="37"/>
      <c r="B80" s="33" t="s">
        <v>97</v>
      </c>
      <c r="C80" s="25">
        <v>290629</v>
      </c>
    </row>
    <row r="81" spans="1:3" s="22" customFormat="1" ht="12.75" customHeight="1" x14ac:dyDescent="0.25">
      <c r="A81" s="37"/>
      <c r="B81" s="33" t="s">
        <v>98</v>
      </c>
      <c r="C81" s="25">
        <v>524474</v>
      </c>
    </row>
    <row r="82" spans="1:3" s="22" customFormat="1" ht="12.75" customHeight="1" x14ac:dyDescent="0.25">
      <c r="A82" s="37"/>
      <c r="B82" s="33" t="s">
        <v>99</v>
      </c>
      <c r="C82" s="25">
        <v>847307</v>
      </c>
    </row>
    <row r="83" spans="1:3" s="22" customFormat="1" ht="12.75" customHeight="1" x14ac:dyDescent="0.25">
      <c r="A83" s="37"/>
      <c r="B83" s="34" t="s">
        <v>100</v>
      </c>
      <c r="C83" s="35">
        <v>445841</v>
      </c>
    </row>
    <row r="84" spans="1:3" s="22" customFormat="1" ht="12.75" customHeight="1" x14ac:dyDescent="0.25">
      <c r="A84" s="37"/>
      <c r="B84" s="34" t="s">
        <v>101</v>
      </c>
      <c r="C84" s="35">
        <v>108786</v>
      </c>
    </row>
    <row r="85" spans="1:3" s="22" customFormat="1" ht="12.75" customHeight="1" x14ac:dyDescent="0.25">
      <c r="A85" s="37"/>
      <c r="B85" s="39" t="s">
        <v>102</v>
      </c>
      <c r="C85" s="32">
        <v>1666029</v>
      </c>
    </row>
    <row r="86" spans="1:3" s="22" customFormat="1" ht="12.75" customHeight="1" x14ac:dyDescent="0.25">
      <c r="A86" s="37"/>
      <c r="B86" s="197" t="s">
        <v>103</v>
      </c>
      <c r="C86" s="195">
        <v>6442392</v>
      </c>
    </row>
    <row r="87" spans="1:3" s="22" customFormat="1" ht="12.75" customHeight="1" x14ac:dyDescent="0.25">
      <c r="A87" s="198"/>
      <c r="B87" s="197" t="s">
        <v>104</v>
      </c>
      <c r="C87" s="195">
        <v>6161428</v>
      </c>
    </row>
    <row r="88" spans="1:3" ht="15" customHeight="1" x14ac:dyDescent="0.15"/>
    <row r="89" spans="1:3" ht="15" customHeight="1" x14ac:dyDescent="0.15">
      <c r="A89" s="64" t="s">
        <v>105</v>
      </c>
      <c r="B89" s="41"/>
      <c r="C89" s="41"/>
    </row>
    <row r="90" spans="1:3" ht="15" customHeight="1" x14ac:dyDescent="0.15">
      <c r="A90" s="64" t="s">
        <v>106</v>
      </c>
      <c r="B90" s="41"/>
      <c r="C90" s="41"/>
    </row>
    <row r="91" spans="1:3" ht="15" customHeight="1" x14ac:dyDescent="0.15">
      <c r="A91" s="64" t="s">
        <v>107</v>
      </c>
      <c r="B91" s="41"/>
      <c r="C91" s="41"/>
    </row>
    <row r="92" spans="1:3" ht="15" customHeight="1" x14ac:dyDescent="0.15">
      <c r="A92" s="64" t="s">
        <v>108</v>
      </c>
      <c r="B92" s="41"/>
      <c r="C92" s="41"/>
    </row>
    <row r="93" spans="1:3" ht="15" customHeight="1" x14ac:dyDescent="0.15">
      <c r="A93" s="64" t="s">
        <v>109</v>
      </c>
      <c r="B93" s="41"/>
      <c r="C93" s="41"/>
    </row>
    <row r="94" spans="1:3" ht="15" customHeight="1" x14ac:dyDescent="0.15">
      <c r="A94" s="64" t="s">
        <v>110</v>
      </c>
      <c r="B94" s="41"/>
      <c r="C94" s="41"/>
    </row>
    <row r="95" spans="1:3" ht="15" customHeight="1" x14ac:dyDescent="0.15">
      <c r="A95" s="64" t="s">
        <v>111</v>
      </c>
      <c r="B95" s="41"/>
      <c r="C95" s="41"/>
    </row>
    <row r="96" spans="1:3" ht="15" customHeight="1" x14ac:dyDescent="0.15">
      <c r="A96" s="64" t="s">
        <v>112</v>
      </c>
      <c r="B96" s="41"/>
      <c r="C96" s="41"/>
    </row>
    <row r="97" spans="1:3" ht="15" customHeight="1" x14ac:dyDescent="0.15">
      <c r="A97" s="151" t="s">
        <v>113</v>
      </c>
      <c r="B97" s="42"/>
      <c r="C97" s="42"/>
    </row>
    <row r="98" spans="1:3" ht="15" customHeight="1" x14ac:dyDescent="0.15">
      <c r="A98" s="151" t="s">
        <v>114</v>
      </c>
      <c r="B98" s="42"/>
      <c r="C98" s="42"/>
    </row>
    <row r="99" spans="1:3" ht="15" customHeight="1" x14ac:dyDescent="0.15">
      <c r="A99" s="151" t="s">
        <v>115</v>
      </c>
      <c r="B99" s="42"/>
      <c r="C99" s="42"/>
    </row>
    <row r="100" spans="1:3" ht="15" customHeight="1" x14ac:dyDescent="0.15">
      <c r="A100" s="151" t="s">
        <v>116</v>
      </c>
      <c r="B100" s="42"/>
      <c r="C100" s="42"/>
    </row>
    <row r="101" spans="1:3" ht="15" customHeight="1" x14ac:dyDescent="0.15">
      <c r="A101" s="151" t="s">
        <v>117</v>
      </c>
      <c r="B101" s="43"/>
      <c r="C101" s="43"/>
    </row>
    <row r="102" spans="1:3" ht="15" customHeight="1" x14ac:dyDescent="0.15">
      <c r="A102" s="151" t="s">
        <v>118</v>
      </c>
      <c r="B102" s="42"/>
      <c r="C102" s="42"/>
    </row>
    <row r="103" spans="1:3" ht="15" customHeight="1" x14ac:dyDescent="0.15">
      <c r="A103" s="152" t="s">
        <v>119</v>
      </c>
      <c r="B103" s="42"/>
      <c r="C103" s="42"/>
    </row>
    <row r="104" spans="1:3" ht="15" customHeight="1" x14ac:dyDescent="0.15">
      <c r="A104" s="153" t="s">
        <v>120</v>
      </c>
      <c r="B104" s="45"/>
      <c r="C104" s="4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7"/>
  <dimension ref="A2:C18"/>
  <sheetViews>
    <sheetView zoomScaleNormal="100" workbookViewId="0"/>
  </sheetViews>
  <sheetFormatPr baseColWidth="10" defaultColWidth="11.42578125" defaultRowHeight="10.5" x14ac:dyDescent="0.15"/>
  <cols>
    <col min="1" max="1" width="67.140625" style="1" customWidth="1"/>
    <col min="2" max="2" width="64" style="1" customWidth="1"/>
    <col min="3" max="3" width="31.5703125" style="1" customWidth="1"/>
    <col min="4" max="16384" width="11.42578125" style="1"/>
  </cols>
  <sheetData>
    <row r="2" spans="1:3" ht="11.25" x14ac:dyDescent="0.15">
      <c r="A2" s="2" t="s">
        <v>121</v>
      </c>
      <c r="B2" s="46"/>
      <c r="C2" s="46"/>
    </row>
    <row r="3" spans="1:3" ht="11.25" thickBot="1" x14ac:dyDescent="0.2">
      <c r="A3" s="47"/>
    </row>
    <row r="4" spans="1:3" ht="11.25" thickBot="1" x14ac:dyDescent="0.2">
      <c r="A4" s="48" t="s">
        <v>16</v>
      </c>
      <c r="B4" s="49"/>
      <c r="C4" s="50" t="s">
        <v>17</v>
      </c>
    </row>
    <row r="5" spans="1:3" ht="18" customHeight="1" x14ac:dyDescent="0.15">
      <c r="A5" s="51" t="s">
        <v>122</v>
      </c>
      <c r="B5" s="52"/>
      <c r="C5" s="10">
        <v>75199066392.110001</v>
      </c>
    </row>
    <row r="6" spans="1:3" ht="19.5" customHeight="1" x14ac:dyDescent="0.15">
      <c r="A6" s="53" t="s">
        <v>123</v>
      </c>
      <c r="B6" s="54"/>
      <c r="C6" s="55">
        <v>9416402</v>
      </c>
    </row>
    <row r="7" spans="1:3" ht="17.45" customHeight="1" thickBot="1" x14ac:dyDescent="0.2">
      <c r="A7" s="56" t="s">
        <v>124</v>
      </c>
      <c r="B7" s="14"/>
      <c r="C7" s="57">
        <v>1.2521966630410166E-4</v>
      </c>
    </row>
    <row r="8" spans="1:3" ht="17.45" customHeight="1" x14ac:dyDescent="0.15">
      <c r="A8" s="180"/>
      <c r="B8" s="199"/>
      <c r="C8" s="199"/>
    </row>
    <row r="9" spans="1:3" ht="17.45" customHeight="1" x14ac:dyDescent="0.15">
      <c r="A9" s="200" t="s">
        <v>125</v>
      </c>
      <c r="B9" s="201" t="s">
        <v>22</v>
      </c>
      <c r="C9" s="202" t="s">
        <v>126</v>
      </c>
    </row>
    <row r="10" spans="1:3" ht="16.5" customHeight="1" x14ac:dyDescent="0.15">
      <c r="A10" s="203" t="s">
        <v>127</v>
      </c>
      <c r="B10" s="204"/>
      <c r="C10" s="205">
        <v>9416402</v>
      </c>
    </row>
    <row r="11" spans="1:3" ht="18.75" customHeight="1" x14ac:dyDescent="0.15">
      <c r="A11" s="58"/>
      <c r="B11" s="206" t="s">
        <v>128</v>
      </c>
      <c r="C11" s="207">
        <v>9416402</v>
      </c>
    </row>
    <row r="12" spans="1:3" ht="18.75" customHeight="1" x14ac:dyDescent="0.15">
      <c r="A12" s="59" t="s">
        <v>129</v>
      </c>
      <c r="B12" s="181" t="s">
        <v>130</v>
      </c>
      <c r="C12" s="182">
        <v>4404487</v>
      </c>
    </row>
    <row r="13" spans="1:3" ht="18.75" customHeight="1" x14ac:dyDescent="0.15">
      <c r="A13" s="59" t="s">
        <v>131</v>
      </c>
      <c r="B13" s="60" t="s">
        <v>132</v>
      </c>
      <c r="C13" s="61">
        <v>601684</v>
      </c>
    </row>
    <row r="14" spans="1:3" ht="18.75" customHeight="1" x14ac:dyDescent="0.15">
      <c r="A14" s="208"/>
      <c r="B14" s="62" t="s">
        <v>133</v>
      </c>
      <c r="C14" s="63">
        <v>4410231</v>
      </c>
    </row>
    <row r="15" spans="1:3" x14ac:dyDescent="0.15">
      <c r="A15" s="47"/>
    </row>
    <row r="16" spans="1:3" ht="15" customHeight="1" x14ac:dyDescent="0.15">
      <c r="A16" s="40" t="s">
        <v>105</v>
      </c>
      <c r="B16" s="64"/>
      <c r="C16" s="64"/>
    </row>
    <row r="17" spans="1:3" s="65" customFormat="1" ht="15" customHeight="1" x14ac:dyDescent="0.25">
      <c r="A17" s="40" t="s">
        <v>134</v>
      </c>
    </row>
    <row r="18" spans="1:3" ht="15" customHeight="1" x14ac:dyDescent="0.15">
      <c r="A18" s="44" t="s">
        <v>120</v>
      </c>
      <c r="B18" s="45"/>
      <c r="C18" s="47"/>
    </row>
  </sheetData>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8"/>
  <dimension ref="A1:C70"/>
  <sheetViews>
    <sheetView zoomScaleNormal="100" workbookViewId="0"/>
  </sheetViews>
  <sheetFormatPr baseColWidth="10" defaultColWidth="11.42578125" defaultRowHeight="10.5" x14ac:dyDescent="0.15"/>
  <cols>
    <col min="1" max="1" width="73.7109375" style="1" customWidth="1"/>
    <col min="2" max="2" width="76.42578125" style="22" customWidth="1"/>
    <col min="3" max="3" width="32.140625" style="22" customWidth="1"/>
    <col min="4" max="16384" width="11.42578125" style="1"/>
  </cols>
  <sheetData>
    <row r="1" spans="1:3" ht="11.25" customHeight="1" x14ac:dyDescent="0.15"/>
    <row r="2" spans="1:3" ht="11.25" x14ac:dyDescent="0.15">
      <c r="A2" s="2" t="s">
        <v>135</v>
      </c>
      <c r="B2" s="2"/>
      <c r="C2" s="2"/>
    </row>
    <row r="3" spans="1:3" ht="11.25" customHeight="1" thickBot="1" x14ac:dyDescent="0.2">
      <c r="A3" s="47"/>
      <c r="B3" s="1"/>
    </row>
    <row r="4" spans="1:3" ht="15" customHeight="1" thickBot="1" x14ac:dyDescent="0.2">
      <c r="A4" s="66" t="s">
        <v>16</v>
      </c>
      <c r="B4" s="67"/>
      <c r="C4" s="68" t="s">
        <v>17</v>
      </c>
    </row>
    <row r="5" spans="1:3" ht="15" customHeight="1" x14ac:dyDescent="0.15">
      <c r="A5" s="69" t="s">
        <v>122</v>
      </c>
      <c r="B5" s="70"/>
      <c r="C5" s="71">
        <v>75199066392.110001</v>
      </c>
    </row>
    <row r="6" spans="1:3" ht="15" customHeight="1" x14ac:dyDescent="0.15">
      <c r="A6" s="72" t="s">
        <v>136</v>
      </c>
      <c r="B6" s="73"/>
      <c r="C6" s="55">
        <v>208274590</v>
      </c>
    </row>
    <row r="7" spans="1:3" ht="15" customHeight="1" thickBot="1" x14ac:dyDescent="0.2">
      <c r="A7" s="56" t="s">
        <v>137</v>
      </c>
      <c r="B7" s="74"/>
      <c r="C7" s="57">
        <v>2.7696432946919202E-3</v>
      </c>
    </row>
    <row r="8" spans="1:3" ht="18.75" customHeight="1" x14ac:dyDescent="0.15">
      <c r="A8" s="75"/>
      <c r="B8" s="76"/>
      <c r="C8" s="76"/>
    </row>
    <row r="9" spans="1:3" ht="22.7" customHeight="1" x14ac:dyDescent="0.15">
      <c r="A9" s="209" t="s">
        <v>125</v>
      </c>
      <c r="B9" s="210" t="s">
        <v>14</v>
      </c>
      <c r="C9" s="211" t="s">
        <v>23</v>
      </c>
    </row>
    <row r="10" spans="1:3" ht="15" customHeight="1" x14ac:dyDescent="0.15">
      <c r="A10" s="212" t="s">
        <v>138</v>
      </c>
      <c r="B10" s="213"/>
      <c r="C10" s="214">
        <v>208274590</v>
      </c>
    </row>
    <row r="11" spans="1:3" ht="18.75" customHeight="1" x14ac:dyDescent="0.15">
      <c r="A11" s="215" t="s">
        <v>139</v>
      </c>
      <c r="B11" s="159" t="s">
        <v>140</v>
      </c>
      <c r="C11" s="160">
        <v>12873806</v>
      </c>
    </row>
    <row r="12" spans="1:3" ht="15.6" customHeight="1" x14ac:dyDescent="0.15">
      <c r="A12" s="216"/>
      <c r="B12" s="145" t="s">
        <v>141</v>
      </c>
      <c r="C12" s="144">
        <v>12873806</v>
      </c>
    </row>
    <row r="13" spans="1:3" ht="15.6" customHeight="1" x14ac:dyDescent="0.15">
      <c r="A13" s="217" t="s">
        <v>142</v>
      </c>
      <c r="B13" s="161" t="s">
        <v>143</v>
      </c>
      <c r="C13" s="162">
        <v>135440</v>
      </c>
    </row>
    <row r="14" spans="1:3" ht="15.6" customHeight="1" x14ac:dyDescent="0.15">
      <c r="A14" s="218"/>
      <c r="B14" s="219" t="s">
        <v>144</v>
      </c>
      <c r="C14" s="220">
        <v>135440</v>
      </c>
    </row>
    <row r="15" spans="1:3" ht="18.75" customHeight="1" x14ac:dyDescent="0.15">
      <c r="A15" s="77"/>
      <c r="B15" s="132" t="s">
        <v>145</v>
      </c>
      <c r="C15" s="133">
        <v>18920017</v>
      </c>
    </row>
    <row r="16" spans="1:3" ht="11.25" customHeight="1" x14ac:dyDescent="0.15">
      <c r="A16" s="78"/>
      <c r="B16" s="139" t="s">
        <v>146</v>
      </c>
      <c r="C16" s="79">
        <v>6330995</v>
      </c>
    </row>
    <row r="17" spans="1:3" ht="11.25" customHeight="1" x14ac:dyDescent="0.15">
      <c r="A17" s="78"/>
      <c r="B17" s="139" t="s">
        <v>147</v>
      </c>
      <c r="C17" s="80">
        <v>2063179</v>
      </c>
    </row>
    <row r="18" spans="1:3" ht="11.25" customHeight="1" x14ac:dyDescent="0.15">
      <c r="A18" s="78"/>
      <c r="B18" s="139" t="s">
        <v>148</v>
      </c>
      <c r="C18" s="80">
        <v>61213</v>
      </c>
    </row>
    <row r="19" spans="1:3" ht="11.25" customHeight="1" x14ac:dyDescent="0.15">
      <c r="A19" s="59" t="s">
        <v>149</v>
      </c>
      <c r="B19" s="139" t="s">
        <v>150</v>
      </c>
      <c r="C19" s="80">
        <v>989852</v>
      </c>
    </row>
    <row r="20" spans="1:3" ht="11.25" customHeight="1" x14ac:dyDescent="0.15">
      <c r="A20" s="78" t="s">
        <v>151</v>
      </c>
      <c r="B20" s="139" t="s">
        <v>152</v>
      </c>
      <c r="C20" s="80">
        <v>404692</v>
      </c>
    </row>
    <row r="21" spans="1:3" ht="11.25" customHeight="1" x14ac:dyDescent="0.15">
      <c r="A21" s="78"/>
      <c r="B21" s="139" t="s">
        <v>153</v>
      </c>
      <c r="C21" s="80">
        <v>381096</v>
      </c>
    </row>
    <row r="22" spans="1:3" ht="11.25" customHeight="1" x14ac:dyDescent="0.15">
      <c r="A22" s="78"/>
      <c r="B22" s="139" t="s">
        <v>154</v>
      </c>
      <c r="C22" s="81">
        <v>796419</v>
      </c>
    </row>
    <row r="23" spans="1:3" ht="11.25" customHeight="1" x14ac:dyDescent="0.15">
      <c r="A23" s="78"/>
      <c r="B23" s="139" t="s">
        <v>155</v>
      </c>
      <c r="C23" s="80">
        <v>202283</v>
      </c>
    </row>
    <row r="24" spans="1:3" ht="11.25" customHeight="1" x14ac:dyDescent="0.15">
      <c r="A24" s="78"/>
      <c r="B24" s="139" t="s">
        <v>156</v>
      </c>
      <c r="C24" s="82">
        <v>448079</v>
      </c>
    </row>
    <row r="25" spans="1:3" ht="11.25" customHeight="1" x14ac:dyDescent="0.15">
      <c r="A25" s="216"/>
      <c r="B25" s="139" t="s">
        <v>157</v>
      </c>
      <c r="C25" s="83">
        <v>7242209</v>
      </c>
    </row>
    <row r="26" spans="1:3" ht="15" customHeight="1" x14ac:dyDescent="0.15">
      <c r="A26" s="215" t="s">
        <v>158</v>
      </c>
      <c r="B26" s="221" t="s">
        <v>159</v>
      </c>
      <c r="C26" s="222">
        <v>18270071</v>
      </c>
    </row>
    <row r="27" spans="1:3" ht="15" customHeight="1" x14ac:dyDescent="0.15">
      <c r="A27" s="78"/>
      <c r="B27" s="140" t="s">
        <v>160</v>
      </c>
      <c r="C27" s="84">
        <v>17627963</v>
      </c>
    </row>
    <row r="28" spans="1:3" ht="11.25" customHeight="1" x14ac:dyDescent="0.15">
      <c r="A28" s="78"/>
      <c r="B28" s="1" t="s">
        <v>161</v>
      </c>
      <c r="C28" s="84">
        <v>642108</v>
      </c>
    </row>
    <row r="29" spans="1:3" ht="16.5" customHeight="1" x14ac:dyDescent="0.15">
      <c r="A29" s="223"/>
      <c r="B29" s="163" t="s">
        <v>162</v>
      </c>
      <c r="C29" s="164">
        <v>23657205</v>
      </c>
    </row>
    <row r="30" spans="1:3" ht="11.25" x14ac:dyDescent="0.15">
      <c r="A30" s="59" t="s">
        <v>163</v>
      </c>
      <c r="B30" s="141" t="s">
        <v>164</v>
      </c>
      <c r="C30" s="85">
        <v>4083025</v>
      </c>
    </row>
    <row r="31" spans="1:3" ht="11.25" customHeight="1" x14ac:dyDescent="0.15">
      <c r="A31" s="208"/>
      <c r="B31" s="142" t="s">
        <v>165</v>
      </c>
      <c r="C31" s="224">
        <v>19574180</v>
      </c>
    </row>
    <row r="32" spans="1:3" ht="13.7" customHeight="1" x14ac:dyDescent="0.15">
      <c r="A32" s="223" t="s">
        <v>166</v>
      </c>
      <c r="B32" s="165" t="s">
        <v>167</v>
      </c>
      <c r="C32" s="86">
        <v>82414</v>
      </c>
    </row>
    <row r="33" spans="1:3" ht="11.25" customHeight="1" x14ac:dyDescent="0.15">
      <c r="A33" s="59"/>
      <c r="B33" s="143" t="s">
        <v>168</v>
      </c>
      <c r="C33" s="87">
        <v>82414</v>
      </c>
    </row>
    <row r="34" spans="1:3" ht="12.75" customHeight="1" x14ac:dyDescent="0.15">
      <c r="A34" s="223" t="s">
        <v>169</v>
      </c>
      <c r="B34" s="166" t="s">
        <v>170</v>
      </c>
      <c r="C34" s="167">
        <v>37261277</v>
      </c>
    </row>
    <row r="35" spans="1:3" ht="11.25" customHeight="1" x14ac:dyDescent="0.15">
      <c r="A35" s="59"/>
      <c r="B35" s="88" t="s">
        <v>171</v>
      </c>
      <c r="C35" s="83">
        <v>37261277</v>
      </c>
    </row>
    <row r="36" spans="1:3" ht="13.7" customHeight="1" x14ac:dyDescent="0.15">
      <c r="A36" s="223"/>
      <c r="B36" s="166" t="s">
        <v>172</v>
      </c>
      <c r="C36" s="164">
        <v>13574750</v>
      </c>
    </row>
    <row r="37" spans="1:3" ht="13.15" customHeight="1" x14ac:dyDescent="0.15">
      <c r="A37" s="59" t="s">
        <v>173</v>
      </c>
      <c r="B37" s="89" t="s">
        <v>174</v>
      </c>
      <c r="C37" s="80">
        <v>9600957</v>
      </c>
    </row>
    <row r="38" spans="1:3" ht="13.9" customHeight="1" x14ac:dyDescent="0.15">
      <c r="A38" s="59"/>
      <c r="B38" s="89" t="s">
        <v>175</v>
      </c>
      <c r="C38" s="80">
        <v>3973793</v>
      </c>
    </row>
    <row r="39" spans="1:3" ht="11.25" customHeight="1" x14ac:dyDescent="0.15">
      <c r="A39" s="223"/>
      <c r="B39" s="166" t="s">
        <v>176</v>
      </c>
      <c r="C39" s="168">
        <v>78805518</v>
      </c>
    </row>
    <row r="40" spans="1:3" ht="11.25" customHeight="1" x14ac:dyDescent="0.15">
      <c r="A40" s="59"/>
      <c r="B40" s="89" t="s">
        <v>177</v>
      </c>
      <c r="C40" s="80">
        <v>457722</v>
      </c>
    </row>
    <row r="41" spans="1:3" ht="11.25" customHeight="1" x14ac:dyDescent="0.15">
      <c r="A41" s="59"/>
      <c r="B41" s="89" t="s">
        <v>178</v>
      </c>
      <c r="C41" s="80">
        <v>104153</v>
      </c>
    </row>
    <row r="42" spans="1:3" ht="11.25" customHeight="1" x14ac:dyDescent="0.15">
      <c r="A42" s="59"/>
      <c r="B42" s="89" t="s">
        <v>179</v>
      </c>
      <c r="C42" s="80">
        <v>4164</v>
      </c>
    </row>
    <row r="43" spans="1:3" ht="11.25" customHeight="1" x14ac:dyDescent="0.15">
      <c r="A43" s="59" t="s">
        <v>180</v>
      </c>
      <c r="B43" s="89" t="s">
        <v>181</v>
      </c>
      <c r="C43" s="80">
        <v>180982</v>
      </c>
    </row>
    <row r="44" spans="1:3" ht="11.25" customHeight="1" x14ac:dyDescent="0.15">
      <c r="A44" s="59"/>
      <c r="B44" s="89" t="s">
        <v>182</v>
      </c>
      <c r="C44" s="80">
        <v>1870642</v>
      </c>
    </row>
    <row r="45" spans="1:3" ht="11.25" customHeight="1" x14ac:dyDescent="0.15">
      <c r="A45" s="59"/>
      <c r="B45" s="89" t="s">
        <v>183</v>
      </c>
      <c r="C45" s="80">
        <v>4637128</v>
      </c>
    </row>
    <row r="46" spans="1:3" ht="11.25" customHeight="1" x14ac:dyDescent="0.15">
      <c r="A46" s="59"/>
      <c r="B46" s="89" t="s">
        <v>184</v>
      </c>
      <c r="C46" s="80">
        <v>29657619</v>
      </c>
    </row>
    <row r="47" spans="1:3" ht="11.25" customHeight="1" x14ac:dyDescent="0.15">
      <c r="A47" s="59"/>
      <c r="B47" s="89" t="s">
        <v>185</v>
      </c>
      <c r="C47" s="81">
        <v>7747543</v>
      </c>
    </row>
    <row r="48" spans="1:3" ht="12.2" customHeight="1" x14ac:dyDescent="0.15">
      <c r="A48" s="208"/>
      <c r="B48" s="88" t="s">
        <v>186</v>
      </c>
      <c r="C48" s="83">
        <v>2922863</v>
      </c>
    </row>
    <row r="49" spans="1:3" ht="13.7" customHeight="1" x14ac:dyDescent="0.15">
      <c r="A49" s="225" t="s">
        <v>187</v>
      </c>
      <c r="B49" s="226" t="s">
        <v>188</v>
      </c>
      <c r="C49" s="227">
        <v>31186218</v>
      </c>
    </row>
    <row r="50" spans="1:3" ht="15" customHeight="1" x14ac:dyDescent="0.15">
      <c r="A50" s="225" t="s">
        <v>189</v>
      </c>
      <c r="B50" s="90" t="s">
        <v>190</v>
      </c>
      <c r="C50" s="227">
        <v>36484</v>
      </c>
    </row>
    <row r="51" spans="1:3" ht="15.75" customHeight="1" x14ac:dyDescent="0.15">
      <c r="A51" s="215" t="s">
        <v>191</v>
      </c>
      <c r="B51" s="166" t="s">
        <v>192</v>
      </c>
      <c r="C51" s="164">
        <v>3838886</v>
      </c>
    </row>
    <row r="52" spans="1:3" ht="12.6" customHeight="1" x14ac:dyDescent="0.15">
      <c r="A52" s="218"/>
      <c r="B52" s="88" t="s">
        <v>193</v>
      </c>
      <c r="C52" s="91">
        <v>3838886</v>
      </c>
    </row>
    <row r="53" spans="1:3" ht="15.6" customHeight="1" x14ac:dyDescent="0.15">
      <c r="A53" s="228" t="s">
        <v>194</v>
      </c>
      <c r="B53" s="166" t="s">
        <v>195</v>
      </c>
      <c r="C53" s="164">
        <v>199764</v>
      </c>
    </row>
    <row r="54" spans="1:3" ht="11.25" customHeight="1" x14ac:dyDescent="0.15">
      <c r="A54" s="229"/>
      <c r="B54" s="88" t="s">
        <v>196</v>
      </c>
      <c r="C54" s="91">
        <v>199764</v>
      </c>
    </row>
    <row r="55" spans="1:3" ht="16.149999999999999" customHeight="1" x14ac:dyDescent="0.15">
      <c r="A55" s="215"/>
      <c r="B55" s="166" t="s">
        <v>197</v>
      </c>
      <c r="C55" s="169">
        <v>655442</v>
      </c>
    </row>
    <row r="56" spans="1:3" ht="11.25" customHeight="1" x14ac:dyDescent="0.15">
      <c r="A56" s="78" t="s">
        <v>198</v>
      </c>
      <c r="B56" s="89" t="s">
        <v>199</v>
      </c>
      <c r="C56" s="92">
        <v>544987</v>
      </c>
    </row>
    <row r="57" spans="1:3" ht="11.25" customHeight="1" x14ac:dyDescent="0.15">
      <c r="A57" s="78"/>
      <c r="B57" s="89" t="s">
        <v>200</v>
      </c>
      <c r="C57" s="92">
        <v>101013</v>
      </c>
    </row>
    <row r="58" spans="1:3" ht="11.25" customHeight="1" x14ac:dyDescent="0.15">
      <c r="A58" s="216"/>
      <c r="B58" s="88" t="s">
        <v>201</v>
      </c>
      <c r="C58" s="91">
        <v>9442</v>
      </c>
    </row>
    <row r="60" spans="1:3" ht="15" customHeight="1" x14ac:dyDescent="0.15">
      <c r="A60" s="40" t="s">
        <v>105</v>
      </c>
      <c r="B60" s="90"/>
      <c r="C60" s="90"/>
    </row>
    <row r="61" spans="1:3" ht="15" customHeight="1" x14ac:dyDescent="0.15">
      <c r="A61" s="46" t="s">
        <v>202</v>
      </c>
      <c r="B61" s="46"/>
      <c r="C61" s="46"/>
    </row>
    <row r="62" spans="1:3" ht="15" customHeight="1" x14ac:dyDescent="0.15">
      <c r="A62" s="46" t="s">
        <v>203</v>
      </c>
      <c r="B62" s="46"/>
      <c r="C62" s="46"/>
    </row>
    <row r="63" spans="1:3" ht="15" customHeight="1" x14ac:dyDescent="0.15">
      <c r="A63" s="46" t="s">
        <v>204</v>
      </c>
      <c r="B63" s="46"/>
      <c r="C63" s="46"/>
    </row>
    <row r="64" spans="1:3" ht="15" customHeight="1" x14ac:dyDescent="0.15">
      <c r="A64" s="46" t="s">
        <v>205</v>
      </c>
      <c r="B64" s="46"/>
      <c r="C64" s="46"/>
    </row>
    <row r="65" spans="1:3" ht="15" customHeight="1" x14ac:dyDescent="0.15">
      <c r="A65" s="46" t="s">
        <v>206</v>
      </c>
      <c r="B65" s="46"/>
      <c r="C65" s="46"/>
    </row>
    <row r="66" spans="1:3" ht="15" customHeight="1" x14ac:dyDescent="0.15">
      <c r="A66" s="46" t="s">
        <v>207</v>
      </c>
      <c r="B66" s="46"/>
      <c r="C66" s="46"/>
    </row>
    <row r="67" spans="1:3" s="94" customFormat="1" ht="15" customHeight="1" x14ac:dyDescent="0.15">
      <c r="A67" s="138" t="s">
        <v>208</v>
      </c>
      <c r="B67" s="93"/>
      <c r="C67" s="93"/>
    </row>
    <row r="68" spans="1:3" s="94" customFormat="1" ht="15" customHeight="1" x14ac:dyDescent="0.15">
      <c r="A68" s="46" t="s">
        <v>209</v>
      </c>
      <c r="B68" s="93"/>
      <c r="C68" s="93"/>
    </row>
    <row r="69" spans="1:3" s="94" customFormat="1" ht="15" customHeight="1" x14ac:dyDescent="0.15">
      <c r="A69" s="46" t="s">
        <v>210</v>
      </c>
      <c r="B69" s="93"/>
      <c r="C69" s="93"/>
    </row>
    <row r="70" spans="1:3" s="94" customFormat="1" ht="15" customHeight="1" x14ac:dyDescent="0.15">
      <c r="A70" s="44" t="s">
        <v>120</v>
      </c>
      <c r="B70" s="95"/>
      <c r="C70" s="9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9"/>
  <dimension ref="A2:C57"/>
  <sheetViews>
    <sheetView zoomScaleNormal="100" workbookViewId="0"/>
  </sheetViews>
  <sheetFormatPr baseColWidth="10" defaultColWidth="11.42578125" defaultRowHeight="10.5" x14ac:dyDescent="0.15"/>
  <cols>
    <col min="1" max="1" width="81" style="1" customWidth="1"/>
    <col min="2" max="2" width="109.7109375" style="1" customWidth="1"/>
    <col min="3" max="3" width="30.7109375" style="1" customWidth="1"/>
    <col min="4" max="16384" width="11.42578125" style="1"/>
  </cols>
  <sheetData>
    <row r="2" spans="1:3" ht="11.25" x14ac:dyDescent="0.15">
      <c r="A2" s="96" t="s">
        <v>211</v>
      </c>
      <c r="B2" s="96"/>
      <c r="C2" s="96"/>
    </row>
    <row r="3" spans="1:3" ht="11.25" thickBot="1" x14ac:dyDescent="0.2">
      <c r="B3" s="47"/>
    </row>
    <row r="4" spans="1:3" x14ac:dyDescent="0.15">
      <c r="A4" s="97" t="s">
        <v>16</v>
      </c>
      <c r="B4" s="98"/>
      <c r="C4" s="99" t="s">
        <v>17</v>
      </c>
    </row>
    <row r="5" spans="1:3" ht="10.5" customHeight="1" x14ac:dyDescent="0.15">
      <c r="A5" s="100" t="s">
        <v>212</v>
      </c>
      <c r="B5" s="101"/>
      <c r="C5" s="170">
        <v>75199066392.110001</v>
      </c>
    </row>
    <row r="6" spans="1:3" ht="10.5" customHeight="1" x14ac:dyDescent="0.15">
      <c r="A6" s="100" t="s">
        <v>213</v>
      </c>
      <c r="B6" s="101"/>
      <c r="C6" s="102">
        <v>92692015.039984003</v>
      </c>
    </row>
    <row r="7" spans="1:3" ht="11.25" customHeight="1" thickBot="1" x14ac:dyDescent="0.2">
      <c r="A7" s="103" t="s">
        <v>214</v>
      </c>
      <c r="B7" s="104"/>
      <c r="C7" s="105">
        <v>1.232621885977422E-3</v>
      </c>
    </row>
    <row r="8" spans="1:3" x14ac:dyDescent="0.15">
      <c r="A8" s="75"/>
      <c r="B8" s="199"/>
      <c r="C8" s="75"/>
    </row>
    <row r="9" spans="1:3" ht="27" customHeight="1" x14ac:dyDescent="0.15">
      <c r="A9" s="230" t="s">
        <v>125</v>
      </c>
      <c r="B9" s="230" t="s">
        <v>14</v>
      </c>
      <c r="C9" s="230" t="s">
        <v>126</v>
      </c>
    </row>
    <row r="10" spans="1:3" ht="10.5" customHeight="1" x14ac:dyDescent="0.15">
      <c r="A10" s="231" t="s">
        <v>215</v>
      </c>
      <c r="B10" s="232"/>
      <c r="C10" s="233">
        <v>92692015.039984003</v>
      </c>
    </row>
    <row r="11" spans="1:3" ht="11.25" customHeight="1" x14ac:dyDescent="0.15">
      <c r="A11" s="234"/>
      <c r="B11" s="166" t="s">
        <v>216</v>
      </c>
      <c r="C11" s="171">
        <v>1125924.3661240002</v>
      </c>
    </row>
    <row r="12" spans="1:3" x14ac:dyDescent="0.15">
      <c r="A12" s="106" t="s">
        <v>217</v>
      </c>
      <c r="B12" s="101" t="s">
        <v>218</v>
      </c>
      <c r="C12" s="107">
        <v>381489</v>
      </c>
    </row>
    <row r="13" spans="1:3" x14ac:dyDescent="0.15">
      <c r="A13" s="106" t="s">
        <v>219</v>
      </c>
      <c r="B13" s="101" t="s">
        <v>220</v>
      </c>
      <c r="C13" s="107">
        <v>103829.41004800001</v>
      </c>
    </row>
    <row r="14" spans="1:3" x14ac:dyDescent="0.15">
      <c r="A14" s="108"/>
      <c r="B14" s="101" t="s">
        <v>221</v>
      </c>
      <c r="C14" s="107">
        <v>387655.39500000002</v>
      </c>
    </row>
    <row r="15" spans="1:3" x14ac:dyDescent="0.15">
      <c r="A15" s="235"/>
      <c r="B15" s="109" t="s">
        <v>222</v>
      </c>
      <c r="C15" s="110">
        <v>252950.56107600001</v>
      </c>
    </row>
    <row r="16" spans="1:3" ht="10.5" customHeight="1" x14ac:dyDescent="0.15">
      <c r="A16" s="111"/>
      <c r="B16" s="166" t="s">
        <v>223</v>
      </c>
      <c r="C16" s="171">
        <v>6311033.8320000004</v>
      </c>
    </row>
    <row r="17" spans="1:3" ht="11.25" x14ac:dyDescent="0.15">
      <c r="A17" s="37"/>
      <c r="B17" s="89" t="s">
        <v>224</v>
      </c>
      <c r="C17" s="107">
        <v>356995.15899999999</v>
      </c>
    </row>
    <row r="18" spans="1:3" ht="11.25" x14ac:dyDescent="0.15">
      <c r="A18" s="112" t="s">
        <v>225</v>
      </c>
      <c r="B18" s="89" t="s">
        <v>226</v>
      </c>
      <c r="C18" s="107">
        <v>5547825.4550000001</v>
      </c>
    </row>
    <row r="19" spans="1:3" ht="11.25" x14ac:dyDescent="0.15">
      <c r="A19" s="37" t="s">
        <v>227</v>
      </c>
      <c r="B19" s="113" t="s">
        <v>228</v>
      </c>
      <c r="C19" s="107">
        <v>136475.27299999999</v>
      </c>
    </row>
    <row r="20" spans="1:3" ht="11.25" x14ac:dyDescent="0.15">
      <c r="A20" s="37"/>
      <c r="B20" s="134" t="s">
        <v>229</v>
      </c>
      <c r="C20" s="107">
        <v>91137</v>
      </c>
    </row>
    <row r="21" spans="1:3" ht="11.25" x14ac:dyDescent="0.15">
      <c r="A21" s="198"/>
      <c r="B21" s="135" t="s">
        <v>230</v>
      </c>
      <c r="C21" s="107">
        <v>178600.94500000001</v>
      </c>
    </row>
    <row r="22" spans="1:3" ht="11.25" customHeight="1" x14ac:dyDescent="0.15">
      <c r="A22" s="111"/>
      <c r="B22" s="166" t="s">
        <v>231</v>
      </c>
      <c r="C22" s="172">
        <v>5054336.2390000001</v>
      </c>
    </row>
    <row r="23" spans="1:3" x14ac:dyDescent="0.15">
      <c r="A23" s="114"/>
      <c r="B23" s="89" t="s">
        <v>232</v>
      </c>
      <c r="C23" s="115">
        <v>1088036.013</v>
      </c>
    </row>
    <row r="24" spans="1:3" x14ac:dyDescent="0.15">
      <c r="A24" s="108" t="s">
        <v>233</v>
      </c>
      <c r="B24" s="89" t="s">
        <v>234</v>
      </c>
      <c r="C24" s="115">
        <v>860023.36199999996</v>
      </c>
    </row>
    <row r="25" spans="1:3" x14ac:dyDescent="0.15">
      <c r="A25" s="114" t="s">
        <v>235</v>
      </c>
      <c r="B25" s="89" t="s">
        <v>236</v>
      </c>
      <c r="C25" s="116">
        <v>716961.103</v>
      </c>
    </row>
    <row r="26" spans="1:3" x14ac:dyDescent="0.15">
      <c r="A26" s="114"/>
      <c r="B26" s="89" t="s">
        <v>237</v>
      </c>
      <c r="C26" s="116">
        <v>1682892.774</v>
      </c>
    </row>
    <row r="27" spans="1:3" x14ac:dyDescent="0.15">
      <c r="A27" s="114"/>
      <c r="B27" s="89" t="s">
        <v>238</v>
      </c>
      <c r="C27" s="116">
        <v>59400</v>
      </c>
    </row>
    <row r="28" spans="1:3" x14ac:dyDescent="0.15">
      <c r="A28" s="114"/>
      <c r="B28" s="89" t="s">
        <v>239</v>
      </c>
      <c r="C28" s="116">
        <v>637526.48699999996</v>
      </c>
    </row>
    <row r="29" spans="1:3" x14ac:dyDescent="0.15">
      <c r="A29" s="235"/>
      <c r="B29" s="88" t="s">
        <v>240</v>
      </c>
      <c r="C29" s="117">
        <v>9496.5</v>
      </c>
    </row>
    <row r="30" spans="1:3" ht="11.25" x14ac:dyDescent="0.15">
      <c r="A30" s="111"/>
      <c r="B30" s="166" t="s">
        <v>241</v>
      </c>
      <c r="C30" s="172">
        <v>941753.32585999998</v>
      </c>
    </row>
    <row r="31" spans="1:3" ht="20.25" customHeight="1" x14ac:dyDescent="0.15">
      <c r="A31" s="108" t="s">
        <v>242</v>
      </c>
      <c r="B31" s="89" t="s">
        <v>243</v>
      </c>
      <c r="C31" s="115">
        <v>563378.06888000004</v>
      </c>
    </row>
    <row r="32" spans="1:3" ht="11.25" customHeight="1" x14ac:dyDescent="0.15">
      <c r="A32" s="114"/>
      <c r="B32" s="89" t="s">
        <v>244</v>
      </c>
      <c r="C32" s="116">
        <v>107580.90048000001</v>
      </c>
    </row>
    <row r="33" spans="1:3" ht="11.25" x14ac:dyDescent="0.15">
      <c r="A33" s="235"/>
      <c r="B33" s="88" t="s">
        <v>245</v>
      </c>
      <c r="C33" s="117">
        <v>270794.35649999999</v>
      </c>
    </row>
    <row r="34" spans="1:3" ht="10.5" customHeight="1" x14ac:dyDescent="0.15">
      <c r="A34" s="111"/>
      <c r="B34" s="173" t="s">
        <v>246</v>
      </c>
      <c r="C34" s="174">
        <v>26457167.277000003</v>
      </c>
    </row>
    <row r="35" spans="1:3" ht="11.25" x14ac:dyDescent="0.15">
      <c r="A35" s="37" t="s">
        <v>247</v>
      </c>
      <c r="B35" s="89" t="s">
        <v>248</v>
      </c>
      <c r="C35" s="116">
        <v>17193538.833999999</v>
      </c>
    </row>
    <row r="36" spans="1:3" ht="11.25" x14ac:dyDescent="0.15">
      <c r="A36" s="198"/>
      <c r="B36" s="88" t="s">
        <v>249</v>
      </c>
      <c r="C36" s="117">
        <v>9263628.4430000056</v>
      </c>
    </row>
    <row r="37" spans="1:3" ht="11.25" x14ac:dyDescent="0.15">
      <c r="A37" s="223" t="s">
        <v>250</v>
      </c>
      <c r="B37" s="166" t="s">
        <v>251</v>
      </c>
      <c r="C37" s="175">
        <v>52801800</v>
      </c>
    </row>
    <row r="38" spans="1:3" x14ac:dyDescent="0.15">
      <c r="A38" s="208"/>
      <c r="B38" s="88" t="s">
        <v>252</v>
      </c>
      <c r="C38" s="118">
        <v>52801800</v>
      </c>
    </row>
    <row r="39" spans="1:3" ht="11.25" x14ac:dyDescent="0.15">
      <c r="A39" s="236" t="s">
        <v>253</v>
      </c>
      <c r="B39" s="166" t="s">
        <v>254</v>
      </c>
      <c r="C39" s="176" t="s">
        <v>11</v>
      </c>
    </row>
    <row r="40" spans="1:3" x14ac:dyDescent="0.15">
      <c r="A40" s="237"/>
      <c r="B40" s="88" t="s">
        <v>255</v>
      </c>
      <c r="C40" s="119" t="s">
        <v>11</v>
      </c>
    </row>
    <row r="41" spans="1:3" x14ac:dyDescent="0.15">
      <c r="A41" s="43"/>
    </row>
    <row r="42" spans="1:3" s="22" customFormat="1" ht="15" customHeight="1" x14ac:dyDescent="0.25">
      <c r="A42" s="40" t="s">
        <v>256</v>
      </c>
      <c r="B42" s="40"/>
      <c r="C42" s="40"/>
    </row>
    <row r="43" spans="1:3" s="22" customFormat="1" ht="15" customHeight="1" x14ac:dyDescent="0.25">
      <c r="A43" s="136" t="s">
        <v>257</v>
      </c>
      <c r="B43" s="120"/>
      <c r="C43" s="120"/>
    </row>
    <row r="44" spans="1:3" s="22" customFormat="1" ht="15" customHeight="1" x14ac:dyDescent="0.25">
      <c r="A44" s="40" t="s">
        <v>258</v>
      </c>
      <c r="B44" s="40"/>
      <c r="C44" s="40"/>
    </row>
    <row r="45" spans="1:3" s="22" customFormat="1" ht="15" customHeight="1" x14ac:dyDescent="0.25">
      <c r="A45" s="40" t="s">
        <v>259</v>
      </c>
      <c r="B45" s="40"/>
      <c r="C45" s="40"/>
    </row>
    <row r="46" spans="1:3" s="22" customFormat="1" ht="15" customHeight="1" x14ac:dyDescent="0.25">
      <c r="A46" s="40" t="s">
        <v>260</v>
      </c>
      <c r="B46" s="40"/>
      <c r="C46" s="40"/>
    </row>
    <row r="47" spans="1:3" s="22" customFormat="1" ht="15" customHeight="1" x14ac:dyDescent="0.25">
      <c r="A47" s="40" t="s">
        <v>261</v>
      </c>
      <c r="B47" s="40"/>
      <c r="C47" s="40"/>
    </row>
    <row r="48" spans="1:3" s="22" customFormat="1" ht="15" customHeight="1" x14ac:dyDescent="0.25">
      <c r="A48" s="40" t="s">
        <v>262</v>
      </c>
      <c r="B48" s="40"/>
      <c r="C48" s="40"/>
    </row>
    <row r="49" spans="1:3" s="22" customFormat="1" ht="15" customHeight="1" x14ac:dyDescent="0.25">
      <c r="A49" s="40" t="s">
        <v>263</v>
      </c>
      <c r="B49" s="40"/>
      <c r="C49" s="40"/>
    </row>
    <row r="50" spans="1:3" s="22" customFormat="1" ht="15" customHeight="1" x14ac:dyDescent="0.25">
      <c r="A50" s="40" t="s">
        <v>264</v>
      </c>
      <c r="B50" s="40"/>
      <c r="C50" s="40"/>
    </row>
    <row r="51" spans="1:3" s="22" customFormat="1" ht="15" customHeight="1" x14ac:dyDescent="0.25">
      <c r="A51" s="40" t="s">
        <v>265</v>
      </c>
      <c r="B51" s="40"/>
      <c r="C51" s="40"/>
    </row>
    <row r="52" spans="1:3" s="22" customFormat="1" ht="15" customHeight="1" x14ac:dyDescent="0.25">
      <c r="A52" s="40" t="s">
        <v>266</v>
      </c>
      <c r="B52" s="40"/>
      <c r="C52" s="40"/>
    </row>
    <row r="53" spans="1:3" s="22" customFormat="1" ht="15" customHeight="1" x14ac:dyDescent="0.25">
      <c r="A53" s="40" t="s">
        <v>267</v>
      </c>
      <c r="B53" s="40"/>
      <c r="C53" s="40"/>
    </row>
    <row r="54" spans="1:3" s="22" customFormat="1" ht="15" customHeight="1" x14ac:dyDescent="0.25">
      <c r="A54" s="40" t="s">
        <v>268</v>
      </c>
      <c r="B54" s="40"/>
      <c r="C54" s="40"/>
    </row>
    <row r="55" spans="1:3" s="22" customFormat="1" ht="15" customHeight="1" x14ac:dyDescent="0.25">
      <c r="A55" s="136" t="s">
        <v>269</v>
      </c>
      <c r="B55" s="40"/>
      <c r="C55" s="40"/>
    </row>
    <row r="56" spans="1:3" s="22" customFormat="1" ht="15" customHeight="1" x14ac:dyDescent="0.25">
      <c r="A56" s="121" t="s">
        <v>270</v>
      </c>
      <c r="B56" s="121"/>
      <c r="C56" s="121"/>
    </row>
    <row r="57" spans="1:3" s="22" customFormat="1" ht="15" customHeight="1" x14ac:dyDescent="0.25">
      <c r="A57" s="22" t="s">
        <v>271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0"/>
  <dimension ref="A2:C10"/>
  <sheetViews>
    <sheetView workbookViewId="0"/>
  </sheetViews>
  <sheetFormatPr baseColWidth="10" defaultColWidth="11.42578125" defaultRowHeight="10.5" x14ac:dyDescent="0.15"/>
  <cols>
    <col min="1" max="1" width="96.7109375" style="123" customWidth="1"/>
    <col min="2" max="2" width="24.140625" style="123" bestFit="1" customWidth="1"/>
    <col min="3" max="3" width="14.42578125" style="123" customWidth="1"/>
    <col min="4" max="16384" width="11.42578125" style="123"/>
  </cols>
  <sheetData>
    <row r="2" spans="1:3" x14ac:dyDescent="0.15">
      <c r="A2" s="122" t="s">
        <v>272</v>
      </c>
      <c r="B2" s="122"/>
      <c r="C2" s="122"/>
    </row>
    <row r="3" spans="1:3" x14ac:dyDescent="0.15">
      <c r="A3" s="124"/>
      <c r="B3" s="124"/>
    </row>
    <row r="4" spans="1:3" ht="31.7" customHeight="1" x14ac:dyDescent="0.15">
      <c r="A4" s="238" t="s">
        <v>273</v>
      </c>
      <c r="B4" s="239" t="s">
        <v>17</v>
      </c>
      <c r="C4" s="238" t="s">
        <v>12</v>
      </c>
    </row>
    <row r="5" spans="1:3" ht="20.25" customHeight="1" x14ac:dyDescent="0.15">
      <c r="A5" s="240" t="s">
        <v>274</v>
      </c>
      <c r="B5" s="241">
        <f>SUM(B6:B8)</f>
        <v>434825555</v>
      </c>
      <c r="C5" s="242">
        <f>B5/$B$5</f>
        <v>1</v>
      </c>
    </row>
    <row r="6" spans="1:3" ht="20.25" customHeight="1" x14ac:dyDescent="0.15">
      <c r="A6" s="177" t="s">
        <v>275</v>
      </c>
      <c r="B6" s="178">
        <v>217134563</v>
      </c>
      <c r="C6" s="243">
        <f t="shared" ref="C6:C8" si="0">B6/$B$5</f>
        <v>0.49936016985018278</v>
      </c>
    </row>
    <row r="7" spans="1:3" ht="17.45" customHeight="1" x14ac:dyDescent="0.15">
      <c r="A7" s="113" t="s">
        <v>276</v>
      </c>
      <c r="B7" s="125">
        <v>9416402</v>
      </c>
      <c r="C7" s="243">
        <f t="shared" si="0"/>
        <v>2.16555855370552E-2</v>
      </c>
    </row>
    <row r="8" spans="1:3" ht="21" x14ac:dyDescent="0.15">
      <c r="A8" s="134" t="s">
        <v>277</v>
      </c>
      <c r="B8" s="126">
        <v>208274590</v>
      </c>
      <c r="C8" s="243">
        <f t="shared" si="0"/>
        <v>0.47898424461276201</v>
      </c>
    </row>
    <row r="9" spans="1:3" x14ac:dyDescent="0.15">
      <c r="A9" s="127"/>
      <c r="B9" s="127"/>
    </row>
    <row r="10" spans="1:3" ht="15" customHeight="1" x14ac:dyDescent="0.15">
      <c r="A10" s="44" t="s">
        <v>120</v>
      </c>
      <c r="B10" s="128"/>
      <c r="C10" s="12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9CED3ECF3933B45900640ABD885D19F" ma:contentTypeVersion="13" ma:contentTypeDescription="Crear nuevo documento." ma:contentTypeScope="" ma:versionID="2dcb64d4345b5061b912bd0d240f58c9">
  <xsd:schema xmlns:xsd="http://www.w3.org/2001/XMLSchema" xmlns:xs="http://www.w3.org/2001/XMLSchema" xmlns:p="http://schemas.microsoft.com/office/2006/metadata/properties" xmlns:ns2="569eed06-2f3c-411f-809b-15ae850a0396" xmlns:ns3="8825ee46-a2c8-4f9b-b83a-dc7f75123e9d" targetNamespace="http://schemas.microsoft.com/office/2006/metadata/properties" ma:root="true" ma:fieldsID="eab331940844c5b842897a737cbc17db" ns2:_="" ns3:_="">
    <xsd:import namespace="569eed06-2f3c-411f-809b-15ae850a0396"/>
    <xsd:import namespace="8825ee46-a2c8-4f9b-b83a-dc7f75123e9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9eed06-2f3c-411f-809b-15ae850a03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c6d0a366-f013-4afb-8079-7418cfb1d11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825ee46-a2c8-4f9b-b83a-dc7f75123e9d"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b8bb7780-966c-46c4-91ca-d623f7ae8829}" ma:internalName="TaxCatchAll" ma:showField="CatchAllData" ma:web="8825ee46-a2c8-4f9b-b83a-dc7f75123e9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8825ee46-a2c8-4f9b-b83a-dc7f75123e9d" xsi:nil="true"/>
    <lcf76f155ced4ddcb4097134ff3c332f xmlns="569eed06-2f3c-411f-809b-15ae850a0396">
      <Terms xmlns="http://schemas.microsoft.com/office/infopath/2007/PartnerControls"/>
    </lcf76f155ced4ddcb4097134ff3c332f>
    <SharedWithUsers xmlns="8825ee46-a2c8-4f9b-b83a-dc7f75123e9d">
      <UserInfo>
        <DisplayName>Raul Baez Araneda</DisplayName>
        <AccountId>23</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557006-D320-4D8E-95E2-8054E927F1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9eed06-2f3c-411f-809b-15ae850a0396"/>
    <ds:schemaRef ds:uri="8825ee46-a2c8-4f9b-b83a-dc7f75123e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AE50D6-9EA2-4E67-B6E2-372ED3ED3AD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8825ee46-a2c8-4f9b-b83a-dc7f75123e9d"/>
    <ds:schemaRef ds:uri="569eed06-2f3c-411f-809b-15ae850a0396"/>
    <ds:schemaRef ds:uri="http://www.w3.org/XML/1998/namespace"/>
    <ds:schemaRef ds:uri="http://purl.org/dc/dcmitype/"/>
  </ds:schemaRefs>
</ds:datastoreItem>
</file>

<file path=customXml/itemProps3.xml><?xml version="1.0" encoding="utf-8"?>
<ds:datastoreItem xmlns:ds="http://schemas.openxmlformats.org/officeDocument/2006/customXml" ds:itemID="{BD4C968F-6E02-4E0B-8D3A-672FC83F80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ÍNDICE</vt:lpstr>
      <vt:lpstr>25.1</vt:lpstr>
      <vt:lpstr>25.2</vt:lpstr>
      <vt:lpstr>25.3</vt:lpstr>
      <vt:lpstr>25.4</vt:lpstr>
      <vt:lpstr>25.5</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Antonio Gambra Garrido</dc:creator>
  <cp:keywords/>
  <dc:description/>
  <cp:lastModifiedBy>Aldo Rodrigo Guajardo Salinas</cp:lastModifiedBy>
  <cp:revision/>
  <dcterms:created xsi:type="dcterms:W3CDTF">2022-05-24T21:44:29Z</dcterms:created>
  <dcterms:modified xsi:type="dcterms:W3CDTF">2022-12-29T13:58:00Z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0x010100C9CED3ECF3933B45900640ABD885D19F</vt:lpwstr>
  </property>
  <property fmtid="{D5CDD505-2E9C-101B-9397-08002B2CF9AE}" pid="3" name="MediaServiceImageTags">
    <vt:lpwstr/>
  </property>
</Properties>
</file>