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do.guajardo\OneDrive - mincap\2023-ESTUDIOS\ECIA 2022\CONTENIDOS\TABLAS\"/>
    </mc:Choice>
  </mc:AlternateContent>
  <bookViews>
    <workbookView xWindow="0" yWindow="0" windowWidth="28800" windowHeight="12300"/>
  </bookViews>
  <sheets>
    <sheet name="Índice" sheetId="1" r:id="rId1"/>
    <sheet name="5.1" sheetId="2" r:id="rId2"/>
    <sheet name="5.2" sheetId="3" r:id="rId3"/>
    <sheet name="5.3" sheetId="4" r:id="rId4"/>
    <sheet name="5.4" sheetId="5" r:id="rId5"/>
    <sheet name="5.5" sheetId="6" r:id="rId6"/>
    <sheet name="5.6" sheetId="7" r:id="rId7"/>
    <sheet name="5.7" sheetId="8" r:id="rId8"/>
    <sheet name="5.8" sheetId="9" r:id="rId9"/>
    <sheet name="5.9" sheetId="10" r:id="rId10"/>
    <sheet name="5.10" sheetId="11" r:id="rId11"/>
    <sheet name="5.11" sheetId="12" r:id="rId12"/>
    <sheet name="5.12" sheetId="13" r:id="rId13"/>
    <sheet name="5.13" sheetId="14" r:id="rId14"/>
    <sheet name="5.14" sheetId="15" r:id="rId15"/>
    <sheet name="5.15" sheetId="16" r:id="rId16"/>
    <sheet name="5.16" sheetId="17" r:id="rId17"/>
    <sheet name="5.17" sheetId="18" r:id="rId18"/>
  </sheets>
  <definedNames>
    <definedName name="_Key1" localSheetId="10" hidden="1">#REF!</definedName>
    <definedName name="_Key1" localSheetId="17" hidden="1">#REF!</definedName>
    <definedName name="_Key1" localSheetId="2" hidden="1">#REF!</definedName>
    <definedName name="_Key1" localSheetId="3" hidden="1">#REF!</definedName>
    <definedName name="_Key1" localSheetId="4" hidden="1">#REF!</definedName>
    <definedName name="_Key1" localSheetId="6" hidden="1">#REF!</definedName>
    <definedName name="_Key1" hidden="1">#REF!</definedName>
    <definedName name="_Key2" localSheetId="10" hidden="1">#REF!</definedName>
    <definedName name="_Key2" localSheetId="17" hidden="1">#REF!</definedName>
    <definedName name="_Key2" localSheetId="2" hidden="1">#REF!</definedName>
    <definedName name="_Key2" localSheetId="3"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a" hidden="1">#REF!</definedName>
    <definedName name="asdasd">#REF!</definedName>
    <definedName name="cConcDesde" localSheetId="10">#REF!</definedName>
    <definedName name="cConcDesde" localSheetId="17">#REF!</definedName>
    <definedName name="cConcDesde" localSheetId="2">#REF!</definedName>
    <definedName name="cConcDesde" localSheetId="3">#REF!</definedName>
    <definedName name="cConcDesde" localSheetId="4">#REF!</definedName>
    <definedName name="cConcDesde" localSheetId="6">#REF!</definedName>
    <definedName name="cConcDesde">#REF!</definedName>
    <definedName name="cConcHasta" localSheetId="10">#REF!</definedName>
    <definedName name="cConcHasta" localSheetId="17">#REF!</definedName>
    <definedName name="cConcHasta" localSheetId="2">#REF!</definedName>
    <definedName name="cConcHasta" localSheetId="3">#REF!</definedName>
    <definedName name="cConcHasta" localSheetId="4">#REF!</definedName>
    <definedName name="cConcHasta" localSheetId="6">#REF!</definedName>
    <definedName name="cConcHasta">#REF!</definedName>
    <definedName name="cFecha" localSheetId="10">#REF!</definedName>
    <definedName name="cFecha" localSheetId="17">#REF!</definedName>
    <definedName name="cFecha" localSheetId="2">#REF!</definedName>
    <definedName name="cFecha" localSheetId="3">#REF!</definedName>
    <definedName name="cFecha" localSheetId="4">#REF!</definedName>
    <definedName name="cFecha" localSheetId="6">#REF!</definedName>
    <definedName name="cFecha">#REF!</definedName>
    <definedName name="CONAF" localSheetId="10" hidden="1">#REF!</definedName>
    <definedName name="CONAF" localSheetId="17" hidden="1">#REF!</definedName>
    <definedName name="CONAF" localSheetId="2" hidden="1">#REF!</definedName>
    <definedName name="CONAF" localSheetId="3" hidden="1">#REF!</definedName>
    <definedName name="CONAF" localSheetId="4" hidden="1">#REF!</definedName>
    <definedName name="CONAF" localSheetId="6" hidden="1">#REF!</definedName>
    <definedName name="CONAF" hidden="1">#REF!</definedName>
    <definedName name="CONAF_2" localSheetId="10" hidden="1">#REF!</definedName>
    <definedName name="CONAF_2" localSheetId="17" hidden="1">#REF!</definedName>
    <definedName name="CONAF_2" localSheetId="2" hidden="1">#REF!</definedName>
    <definedName name="CONAF_2" localSheetId="3" hidden="1">#REF!</definedName>
    <definedName name="CONAF_2" localSheetId="4" hidden="1">#REF!</definedName>
    <definedName name="CONAF_2" localSheetId="6" hidden="1">#REF!</definedName>
    <definedName name="CONAF_2" hidden="1">#REF!</definedName>
    <definedName name="CONAF_3" localSheetId="10">#REF!</definedName>
    <definedName name="CONAF_3" localSheetId="17">#REF!</definedName>
    <definedName name="CONAF_3" localSheetId="2">#REF!</definedName>
    <definedName name="CONAF_3" localSheetId="3">#REF!</definedName>
    <definedName name="CONAF_3" localSheetId="4">#REF!</definedName>
    <definedName name="CONAF_3" localSheetId="6">#REF!</definedName>
    <definedName name="CONAF_3">#REF!</definedName>
    <definedName name="coni" localSheetId="10">#REF!</definedName>
    <definedName name="coni" localSheetId="17">#REF!</definedName>
    <definedName name="coni" localSheetId="2">#REF!</definedName>
    <definedName name="coni" localSheetId="3">#REF!</definedName>
    <definedName name="coni" localSheetId="4">#REF!</definedName>
    <definedName name="coni" localSheetId="6">#REF!</definedName>
    <definedName name="coni">#REF!</definedName>
    <definedName name="cURL" localSheetId="10">#REF!</definedName>
    <definedName name="cURL" localSheetId="17">#REF!</definedName>
    <definedName name="cURL" localSheetId="2">#REF!</definedName>
    <definedName name="cURL" localSheetId="3">#REF!</definedName>
    <definedName name="cURL" localSheetId="4">#REF!</definedName>
    <definedName name="cURL" localSheetId="6">#REF!</definedName>
    <definedName name="cURL">#REF!</definedName>
    <definedName name="dim_paises">#REF!</definedName>
    <definedName name="dim_sa">#REF!</definedName>
    <definedName name="dim_unidades_medida">#REF!</definedName>
    <definedName name="li" localSheetId="10" hidden="1">#REF!</definedName>
    <definedName name="li" localSheetId="17" hidden="1">#REF!</definedName>
    <definedName name="li" localSheetId="2" hidden="1">#REF!</definedName>
    <definedName name="li" localSheetId="3" hidden="1">#REF!</definedName>
    <definedName name="li" localSheetId="4" hidden="1">#REF!</definedName>
    <definedName name="li" localSheetId="6" hidden="1">#REF!</definedName>
    <definedName name="li" hidden="1">#REF!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10">#REF!</definedName>
    <definedName name="MO" localSheetId="17">#REF!</definedName>
    <definedName name="MO" localSheetId="2">#REF!</definedName>
    <definedName name="MO" localSheetId="3">#REF!</definedName>
    <definedName name="MO" localSheetId="4">#REF!</definedName>
    <definedName name="MO" localSheetId="6">#REF!</definedName>
    <definedName name="MO">#REF!</definedName>
    <definedName name="Q_ConsolidadoMutuales_EmpresasCreativas" localSheetId="10">#REF!</definedName>
    <definedName name="Q_ConsolidadoMutuales_EmpresasCreativas" localSheetId="17">#REF!</definedName>
    <definedName name="Q_ConsolidadoMutuales_EmpresasCreativas" localSheetId="2">#REF!</definedName>
    <definedName name="Q_ConsolidadoMutuales_EmpresasCreativas" localSheetId="3">#REF!</definedName>
    <definedName name="Q_ConsolidadoMutuales_EmpresasCreativas" localSheetId="4">#REF!</definedName>
    <definedName name="Q_ConsolidadoMutuales_EmpresasCreativas" localSheetId="6">#REF!</definedName>
    <definedName name="Q_ConsolidadoMutuales_EmpresasCreativas">#REF!</definedName>
    <definedName name="rApO" localSheetId="10">#REF!</definedName>
    <definedName name="rApO" localSheetId="17">#REF!</definedName>
    <definedName name="rApO" localSheetId="2">#REF!</definedName>
    <definedName name="rApO" localSheetId="3">#REF!</definedName>
    <definedName name="rApO" localSheetId="4">#REF!</definedName>
    <definedName name="rApO" localSheetId="6">#REF!</definedName>
    <definedName name="rApO">#REF!</definedName>
    <definedName name="rApP" localSheetId="10">#REF!</definedName>
    <definedName name="rApP" localSheetId="17">#REF!</definedName>
    <definedName name="rApP" localSheetId="2">#REF!</definedName>
    <definedName name="rApP" localSheetId="3">#REF!</definedName>
    <definedName name="rApP" localSheetId="4">#REF!</definedName>
    <definedName name="rApP" localSheetId="6">#REF!</definedName>
    <definedName name="rApP">#REF!</definedName>
    <definedName name="rDif" localSheetId="10">#REF!</definedName>
    <definedName name="rDif" localSheetId="17">#REF!</definedName>
    <definedName name="rDif" localSheetId="2">#REF!</definedName>
    <definedName name="rDif" localSheetId="3">#REF!</definedName>
    <definedName name="rDif" localSheetId="4">#REF!</definedName>
    <definedName name="rDif" localSheetId="6">#REF!</definedName>
    <definedName name="rDif">#REF!</definedName>
    <definedName name="rHon" localSheetId="10">#REF!</definedName>
    <definedName name="rHon" localSheetId="17">#REF!</definedName>
    <definedName name="rHon" localSheetId="2">#REF!</definedName>
    <definedName name="rHon" localSheetId="3">#REF!</definedName>
    <definedName name="rHon" localSheetId="4">#REF!</definedName>
    <definedName name="rHon" localSheetId="6">#REF!</definedName>
    <definedName name="rHon">#REF!</definedName>
    <definedName name="rInv" localSheetId="10">#REF!</definedName>
    <definedName name="rInv" localSheetId="17">#REF!</definedName>
    <definedName name="rInv" localSheetId="2">#REF!</definedName>
    <definedName name="rInv" localSheetId="3">#REF!</definedName>
    <definedName name="rInv" localSheetId="4">#REF!</definedName>
    <definedName name="rInv" localSheetId="6">#REF!</definedName>
    <definedName name="rInv">#REF!</definedName>
    <definedName name="rOpe" localSheetId="10">#REF!</definedName>
    <definedName name="rOpe" localSheetId="17">#REF!</definedName>
    <definedName name="rOpe" localSheetId="2">#REF!</definedName>
    <definedName name="rOpe" localSheetId="3">#REF!</definedName>
    <definedName name="rOpe" localSheetId="4">#REF!</definedName>
    <definedName name="rOpe" localSheetId="6">#REF!</definedName>
    <definedName name="rOpe">#REF!</definedName>
    <definedName name="S" localSheetId="10" hidden="1">#REF!</definedName>
    <definedName name="S" localSheetId="17" hidden="1">#REF!</definedName>
    <definedName name="S" localSheetId="2" hidden="1">#REF!</definedName>
    <definedName name="S" localSheetId="3" hidden="1">#REF!</definedName>
    <definedName name="S" localSheetId="4" hidden="1">#REF!</definedName>
    <definedName name="S" localSheetId="6" hidden="1">#REF!</definedName>
    <definedName name="S" hidden="1">#REF!</definedName>
    <definedName name="tipodato">#REF!</definedName>
    <definedName name="ttt" localSheetId="10" hidden="1">#REF!</definedName>
    <definedName name="ttt" localSheetId="17" hidden="1">#REF!</definedName>
    <definedName name="ttt" localSheetId="2" hidden="1">#REF!</definedName>
    <definedName name="ttt" localSheetId="3" hidden="1">#REF!</definedName>
    <definedName name="ttt" localSheetId="4" hidden="1">#REF!</definedName>
    <definedName name="ttt" localSheetId="6" hidden="1">#REF!</definedName>
    <definedName name="ttt" hidden="1">#REF!</definedName>
    <definedName name="yyy" localSheetId="10" hidden="1">#REF!</definedName>
    <definedName name="yyy" localSheetId="17" hidden="1">#REF!</definedName>
    <definedName name="yyy" localSheetId="2" hidden="1">#REF!</definedName>
    <definedName name="yyy" localSheetId="3" hidden="1">#REF!</definedName>
    <definedName name="yyy" localSheetId="4" hidden="1">#REF!</definedName>
    <definedName name="yyy" localSheetId="6" hidden="1">#REF!</definedName>
    <definedName name="yyy"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6" l="1"/>
  <c r="C8" i="16"/>
  <c r="C7" i="16"/>
  <c r="C6" i="16"/>
  <c r="C5" i="16"/>
  <c r="C12" i="12"/>
  <c r="C11" i="12"/>
  <c r="C10" i="12"/>
  <c r="C9" i="12"/>
  <c r="C8" i="12"/>
  <c r="C7" i="12"/>
  <c r="C6" i="12"/>
  <c r="C5" i="12"/>
  <c r="C4" i="12"/>
  <c r="G20" i="9"/>
  <c r="E20" i="9"/>
  <c r="G14" i="9"/>
  <c r="E14" i="9"/>
  <c r="G8" i="9"/>
  <c r="E8" i="9"/>
  <c r="F5" i="9"/>
  <c r="G21" i="9" s="1"/>
  <c r="D5" i="9"/>
  <c r="E21" i="9" s="1"/>
  <c r="B5" i="9"/>
  <c r="C21" i="9" s="1"/>
  <c r="G10" i="9" l="1"/>
  <c r="G16" i="9"/>
  <c r="E6" i="9"/>
  <c r="E12" i="9"/>
  <c r="E18" i="9"/>
  <c r="E10" i="9"/>
  <c r="E16" i="9"/>
  <c r="G6" i="9"/>
  <c r="G12" i="9"/>
  <c r="G18" i="9"/>
  <c r="C6" i="9"/>
  <c r="C8" i="9"/>
  <c r="C10" i="9"/>
  <c r="C12" i="9"/>
  <c r="C14" i="9"/>
  <c r="C16" i="9"/>
  <c r="C18" i="9"/>
  <c r="C20" i="9"/>
  <c r="C5" i="9"/>
  <c r="E5" i="9"/>
  <c r="C7" i="9"/>
  <c r="C9" i="9"/>
  <c r="C11" i="9"/>
  <c r="C13" i="9"/>
  <c r="C15" i="9"/>
  <c r="C17" i="9"/>
  <c r="C19" i="9"/>
  <c r="E7" i="9"/>
  <c r="E9" i="9"/>
  <c r="E11" i="9"/>
  <c r="E13" i="9"/>
  <c r="E15" i="9"/>
  <c r="E17" i="9"/>
  <c r="E19" i="9"/>
  <c r="G5" i="9"/>
  <c r="G7" i="9"/>
  <c r="G9" i="9"/>
  <c r="G11" i="9"/>
  <c r="G13" i="9"/>
  <c r="G15" i="9"/>
  <c r="G17" i="9"/>
  <c r="G19" i="9"/>
</calcChain>
</file>

<file path=xl/sharedStrings.xml><?xml version="1.0" encoding="utf-8"?>
<sst xmlns="http://schemas.openxmlformats.org/spreadsheetml/2006/main" count="425" uniqueCount="216">
  <si>
    <t>Tabla 5.1</t>
  </si>
  <si>
    <t>Número y porcentaje de museos inscritos en el Registro de Museos de Chile, por dependencia administrativa, según región. 2022</t>
  </si>
  <si>
    <t>Tabla 5.2</t>
  </si>
  <si>
    <t>Número y porcentaje de comunas con museos, de acuerdo a nómina del Registro de Museos de Chile, según región. 2022</t>
  </si>
  <si>
    <t>Tabla 5.3</t>
  </si>
  <si>
    <t>Número y porcentaje de museos inscritos en el Registro de Museos de Chile, según dependencia y subdependencia administrativa. 2022.</t>
  </si>
  <si>
    <t>Tabla 5.4</t>
  </si>
  <si>
    <t>Número y porcentaje de museos inscritos en el Registro de Museos de Chile, según si cuentan con depósito para colecciones. 2022</t>
  </si>
  <si>
    <t>Tabla 5.5</t>
  </si>
  <si>
    <t>Número y porcentaje de museos inscritos en el Registro de Museos de Chile, según rangos de tamaño de la superficie. 2022</t>
  </si>
  <si>
    <t>Tabla 5.6</t>
  </si>
  <si>
    <t>Número y porcentaje de museos inscritos en el Registro de Museos de Chile, según tipo de fuente de financiamiento. 2022</t>
  </si>
  <si>
    <t>Tabla 5.7</t>
  </si>
  <si>
    <t>Número y porcentaje de trabajadores(as) de museos inscritos en el Registro de Museos de Chile, por tipo, según región. 2022</t>
  </si>
  <si>
    <t>Tabla 5.8</t>
  </si>
  <si>
    <t>Número y porcentaje de personas que ocupan cargos de dirección en museos inscritos en el Registro de Museos de Chile, por sexo, según región. 2022</t>
  </si>
  <si>
    <t>Tabla 5.9</t>
  </si>
  <si>
    <t>Número y porcentaje de trabajadores(as) de museos inscritos en el Registro de Museos de Chile, por sexo, según región. 2022</t>
  </si>
  <si>
    <t>Tabla 5.10</t>
  </si>
  <si>
    <t>Número y porcentaje de museos inscritos en el Registro de Museos de Chile, según servicios educativos que ofrecen. 2022</t>
  </si>
  <si>
    <t>Tabla 5.11</t>
  </si>
  <si>
    <t>Número y porcentaje de museos inscritos en el Registro de Museos de Chile, según área principal de la colección. 2022</t>
  </si>
  <si>
    <t>Tabla 5.12</t>
  </si>
  <si>
    <t>Número y porcentaje de museos inscritos en el Registro de Museos de Chile, según área de colección. 2022</t>
  </si>
  <si>
    <t>Tabla 5.13</t>
  </si>
  <si>
    <t>Número y porcentaje de museos inscritos en el Registro de Museos de Chile, según rangos de cantidad objetos que conforman las colecciones. 2022</t>
  </si>
  <si>
    <t>Tabla 5.14</t>
  </si>
  <si>
    <t>Número y porcentaje de visitas presenciales a los museos inscritos en el Registro de Museos de Chile, según región. 2022</t>
  </si>
  <si>
    <t>Tabla 5.15</t>
  </si>
  <si>
    <t>Número y porcentaje de museos inscritos en el Registro de Museos de Chile, según rangos de cantidad de visitas presenciales. 2022</t>
  </si>
  <si>
    <t>Tabla 5.16</t>
  </si>
  <si>
    <t>Número de museos inscritos en el Registro de Museos de Chile, por tipo de entrada, según región. 2022</t>
  </si>
  <si>
    <t>Tabla 5.17</t>
  </si>
  <si>
    <t>Número de obras de arte autorizadas por el Museo Nacional de Bellas Artes para salir del territorio nacional (Ley n.º 17.236), según continente de destino. 2022</t>
  </si>
  <si>
    <t>REGIÓN</t>
  </si>
  <si>
    <t>Total de museos</t>
  </si>
  <si>
    <t xml:space="preserve">Museos públicos </t>
  </si>
  <si>
    <t>Museos privados</t>
  </si>
  <si>
    <t>Cantidad de museos</t>
  </si>
  <si>
    <t>Porcentaje de museos</t>
  </si>
  <si>
    <t xml:space="preserve">TOTAL </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</si>
  <si>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</si>
  <si>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</si>
  <si>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</si>
  <si>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</si>
  <si>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</si>
  <si>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</si>
  <si>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</si>
  <si>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</si>
  <si>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</si>
  <si>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</si>
  <si>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</si>
  <si>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</si>
  <si>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</si>
  <si>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</si>
  <si>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</si>
  <si>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</si>
  <si>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t>- No registró movimiento.</t>
  </si>
  <si>
    <t>Fuente: Registro de Museos de Chile, Subdirección Nacional de Museos, Servicio Nacional del Patrimonio Cultural.</t>
  </si>
  <si>
    <t>Comunas con museos</t>
  </si>
  <si>
    <t>Cantidad</t>
  </si>
  <si>
    <t>Porcentaje</t>
  </si>
  <si>
    <t>TOTAL</t>
  </si>
  <si>
    <t>Tipo de dependencia y subdependencia administrativa</t>
  </si>
  <si>
    <t>Pública</t>
  </si>
  <si>
    <t>Establecimiento público de educación primaria o secundaria</t>
  </si>
  <si>
    <t>Fuerzas Armadas, de Orden y Seguridad Pública</t>
  </si>
  <si>
    <t>Municipalidad</t>
  </si>
  <si>
    <t>Servicio Nacional del Patrimonio Cultural</t>
  </si>
  <si>
    <t>Universidad pública</t>
  </si>
  <si>
    <t>Otro público</t>
  </si>
  <si>
    <t>Privada</t>
  </si>
  <si>
    <t>Corporación</t>
  </si>
  <si>
    <t>Fundación</t>
  </si>
  <si>
    <t>Iglesia</t>
  </si>
  <si>
    <t>Particular</t>
  </si>
  <si>
    <t>Universidad privada</t>
  </si>
  <si>
    <t>Otro privado</t>
  </si>
  <si>
    <t>No cuenta con depósito</t>
  </si>
  <si>
    <t>Rangos de superficie</t>
  </si>
  <si>
    <t>Rango 1 (1 - 300)</t>
  </si>
  <si>
    <t>Rango 2 (301 - 1.000)</t>
  </si>
  <si>
    <t>Rango 3 (1.001 - 2.500)</t>
  </si>
  <si>
    <t>Rango 4 (2.501 - o más)</t>
  </si>
  <si>
    <t>TIPO DE FUENTE DE FINANCIAMIENTO</t>
  </si>
  <si>
    <t>Donaciones</t>
  </si>
  <si>
    <t>Fondos concursables</t>
  </si>
  <si>
    <t>Gobierno central</t>
  </si>
  <si>
    <t>Gobierno municipal</t>
  </si>
  <si>
    <t>Gobierno provincial</t>
  </si>
  <si>
    <t>Gobierno regional</t>
  </si>
  <si>
    <t>Persona natural</t>
  </si>
  <si>
    <t>Privado</t>
  </si>
  <si>
    <t xml:space="preserve">Venta entradas </t>
  </si>
  <si>
    <t>Otro</t>
  </si>
  <si>
    <t>Total</t>
  </si>
  <si>
    <t>Cantidad de trabajadores(as)</t>
  </si>
  <si>
    <t>Porcentaje de trabajadores(as)</t>
  </si>
  <si>
    <t>Hombre</t>
  </si>
  <si>
    <t>Mujer</t>
  </si>
  <si>
    <t>Cantidad de personas</t>
  </si>
  <si>
    <t>Porcentaje de personas</t>
  </si>
  <si>
    <t>Cantidad de trabajadores</t>
  </si>
  <si>
    <t>Porcentaje de trabajadores</t>
  </si>
  <si>
    <t>Cantidad de trabajadoras</t>
  </si>
  <si>
    <t>Porcentaje de trabajadoras</t>
  </si>
  <si>
    <t>Actividades fuera del museo</t>
  </si>
  <si>
    <t>Audioguias</t>
  </si>
  <si>
    <t>Biblioteca</t>
  </si>
  <si>
    <t>Material didáctico</t>
  </si>
  <si>
    <t>Realidad virtual</t>
  </si>
  <si>
    <t>Talleres</t>
  </si>
  <si>
    <t>Visitas guiadas</t>
  </si>
  <si>
    <t>Otro servicio de mediación</t>
  </si>
  <si>
    <t>Otra</t>
  </si>
  <si>
    <t>RANGOS DE OBJETOS DE LAS COLECCIONES</t>
  </si>
  <si>
    <t>Rango 2 (301 - 2.000)</t>
  </si>
  <si>
    <t>Rango 3 (2.001 - 15.000)</t>
  </si>
  <si>
    <t>Rango 4 (15.001 - o más)</t>
  </si>
  <si>
    <t>Cantidad de visitas</t>
  </si>
  <si>
    <t>Porcentaje de visitas</t>
  </si>
  <si>
    <t>RANGOS DE VISITAS PRESENCIALES</t>
  </si>
  <si>
    <t>Total de museos con visitas presenciales</t>
  </si>
  <si>
    <t>Total museos</t>
  </si>
  <si>
    <t>Rango 1 (1 - 1.000)</t>
  </si>
  <si>
    <t>Rango 2 (1.001 - 20.000)</t>
  </si>
  <si>
    <t>Rango 3 (20.001 - o más)</t>
  </si>
  <si>
    <t>Tipo de entrada</t>
  </si>
  <si>
    <t>Cobra entrada</t>
  </si>
  <si>
    <t>Ingreso gratuito</t>
  </si>
  <si>
    <t>Porcentaje por tipo de entrada</t>
  </si>
  <si>
    <t xml:space="preserve">Los Ríos </t>
  </si>
  <si>
    <t xml:space="preserve">Los Lagos </t>
  </si>
  <si>
    <t>TABLA 5.17: NÚMERO DE OBRAS DE ARTE AUTORIZADAS POR EL MUSEO NACIONAL DE BELLAS ARTES PARA SALIR DEL TERRITORIO NACIONAL (LEY Nº 17.236), SEGÚN CONTINENTE DE DESTINO. 2022</t>
  </si>
  <si>
    <t>CONTINENTE DE DESTINO</t>
  </si>
  <si>
    <t>Asia</t>
  </si>
  <si>
    <t>Europa</t>
  </si>
  <si>
    <t>África</t>
  </si>
  <si>
    <t>Oceanía</t>
  </si>
  <si>
    <t>América</t>
  </si>
  <si>
    <t>Fuente: Servicio Nacional del Patrimonio Cultural - Ministerio de las Culturas, las Artes y el Patrimonio.</t>
  </si>
  <si>
    <t>N.º de tabla</t>
  </si>
  <si>
    <t>Nombre de tabla</t>
  </si>
  <si>
    <t>VOLVER AL ÍNDICE</t>
  </si>
  <si>
    <r>
      <rPr>
        <b/>
        <sz val="8"/>
        <rFont val="Cambria"/>
        <family val="1"/>
      </rPr>
      <t>1</t>
    </r>
    <r>
      <rPr>
        <sz val="8"/>
        <rFont val="Cambria"/>
        <family val="1"/>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
 </t>
    </r>
  </si>
  <si>
    <t>TABLA 5.1: NÚMERO Y PORCENTAJE DE MUSEOS INSCRITOS EN EL REGISTRO DE MUSEOS DE CHILE/1, POR DEPENDENCIA ADMINISTRATIVA, SEGÚN REGIÓN. 2022</t>
  </si>
  <si>
    <t>TABLA 5.2: NÚMERO Y PORCENTAJE DE COMUNAS CON MUSEOS, DE ACUERDO A NÓMINA DEL REGISTRO DE MUSEOS DE CHILE/1, SEGÚN REGIÓN. 2022</t>
  </si>
  <si>
    <t>TABLA 5.3: NÚMERO Y PORCENTAJE DE MUSEOS INSCRITOS EN EL REGISTRO DE MUSEOS DE CHILE/1, SEGÚN DEPENDENCIA Y SUBDEPENDENCIA ADMINISTRATIVA. 2022.</t>
  </si>
  <si>
    <r>
      <t>Cantidad</t>
    </r>
    <r>
      <rPr>
        <b/>
        <sz val="8"/>
        <rFont val="Cambria"/>
        <family val="1"/>
      </rPr>
      <t xml:space="preserve"> de museos</t>
    </r>
  </si>
  <si>
    <r>
      <t xml:space="preserve">Porcentaje de </t>
    </r>
    <r>
      <rPr>
        <b/>
        <sz val="8"/>
        <rFont val="Cambria"/>
        <family val="1"/>
      </rPr>
      <t>museos</t>
    </r>
  </si>
  <si>
    <r>
      <rPr>
        <b/>
        <sz val="8"/>
        <color theme="1"/>
        <rFont val="Cambria"/>
        <family val="1"/>
      </rPr>
      <t>2</t>
    </r>
    <r>
      <rPr>
        <sz val="8"/>
        <color theme="1"/>
        <rFont val="Cambria"/>
        <family val="1"/>
      </rPr>
      <t xml:space="preserve"> Depósito: espacio donde las colecciones no expuestas del museo son almacenadas en condiciones que garanticen su conservación, preservación, identificación y ubicación.  </t>
    </r>
  </si>
  <si>
    <r>
      <rPr>
        <b/>
        <sz val="8"/>
        <color theme="1"/>
        <rFont val="Cambria"/>
        <family val="1"/>
      </rPr>
      <t>3</t>
    </r>
    <r>
      <rPr>
        <sz val="8"/>
        <color theme="1"/>
        <rFont val="Cambria"/>
        <family val="1"/>
      </rPr>
      <t xml:space="preserve"> Depósito externo: espacio emplazado fuera del museo donde las colecciones no expuestas son almacenadas en condiciones que garanticen su conservación, preservación, identificación y ubicación. </t>
    </r>
  </si>
  <si>
    <r>
      <rPr>
        <b/>
        <sz val="8"/>
        <color theme="1"/>
        <rFont val="Cambria"/>
        <family val="1"/>
      </rPr>
      <t>4</t>
    </r>
    <r>
      <rPr>
        <sz val="8"/>
        <color theme="1"/>
        <rFont val="Cambria"/>
        <family val="1"/>
      </rPr>
      <t xml:space="preserve"> Depósito en el recinto del museo: espacio emplazado en el museo donde las colecciones no expuestas son almacenadas en condiciones que garanticen su conservación, preservación, identificación y ubicación.</t>
    </r>
  </si>
  <si>
    <r>
      <rPr>
        <b/>
        <sz val="8"/>
        <color theme="1"/>
        <rFont val="Cambria"/>
        <family val="1"/>
      </rPr>
      <t>5</t>
    </r>
    <r>
      <rPr>
        <sz val="8"/>
        <color theme="1"/>
        <rFont val="Cambria"/>
        <family val="1"/>
      </rPr>
      <t xml:space="preserve"> Corresponde a Museos que tienen ambos tipos de depósitos de colecciones.</t>
    </r>
  </si>
  <si>
    <t>TABLA 5.4: NÚMERO Y PORCENTAJE DE MUSEOS INSCRITOS EN EL REGISTRO DE MUSEOS DE CHILE/1, SEGÚN SI CUENTAN CON DEPÓSITO PARA COLECCIONES. 2022</t>
  </si>
  <si>
    <t>TIPO DE DEPÓSITO/2</t>
  </si>
  <si>
    <t>Depósito externo/3</t>
  </si>
  <si>
    <t>Depósito en el recinto del museo/4</t>
  </si>
  <si>
    <t>Depósito externo y en el recinto del museo/5</t>
  </si>
  <si>
    <r>
      <t xml:space="preserve">1 </t>
    </r>
    <r>
      <rPr>
        <sz val="8"/>
        <rFont val="Cambria"/>
        <family val="1"/>
      </rPr>
      <t>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</si>
  <si>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r>
      <rPr>
        <b/>
        <sz val="8"/>
        <color theme="1"/>
        <rFont val="Cambria"/>
        <family val="1"/>
      </rPr>
      <t xml:space="preserve">2 </t>
    </r>
    <r>
      <rPr>
        <sz val="8"/>
        <color theme="1"/>
        <rFont val="Cambria"/>
        <family val="1"/>
      </rPr>
      <t>Museos que no cuentan con una infraestructura física para su desarrollo. Incluye museos itinerantes, a cielo abierto, virtuales, entre otros.</t>
    </r>
  </si>
  <si>
    <t>TABLA 5.5: NÚMERO Y PORCENTAJE DE MUSEOS INSCRITOS EN EL REGISTRO DE MUSEOS DE CHILE/1, SEGÚN RANGOS DE TAMAÑO DE LA SUPERFICIE. 2022</t>
  </si>
  <si>
    <t>No aplica2</t>
  </si>
  <si>
    <r>
      <rPr>
        <b/>
        <sz val="8"/>
        <color theme="1"/>
        <rFont val="Cambria"/>
        <family val="1"/>
      </rPr>
      <t>2</t>
    </r>
    <r>
      <rPr>
        <sz val="8"/>
        <color theme="1"/>
        <rFont val="Cambria"/>
        <family val="1"/>
      </rPr>
      <t xml:space="preserve"> Los museos pueden contar con más de un tipo de fuente de financiamiento, por lo que cada Fuente de Financiamiento se compara con el total de museos que actualizaron la ficha de registro.</t>
    </r>
  </si>
  <si>
    <r>
      <rPr>
        <b/>
        <sz val="8"/>
        <color theme="1"/>
        <rFont val="Cambria"/>
        <family val="1"/>
      </rPr>
      <t>3</t>
    </r>
    <r>
      <rPr>
        <sz val="8"/>
        <color theme="1"/>
        <rFont val="Cambria"/>
        <family val="1"/>
      </rPr>
      <t xml:space="preserve"> Publicaciones: financiamiento generado por medio de la venta de escritos impresos (libros, revistas, catálogos, etc.). </t>
    </r>
  </si>
  <si>
    <r>
      <rPr>
        <b/>
        <sz val="8"/>
        <color theme="1"/>
        <rFont val="Cambria"/>
        <family val="1"/>
      </rPr>
      <t>4</t>
    </r>
    <r>
      <rPr>
        <sz val="8"/>
        <color theme="1"/>
        <rFont val="Cambria"/>
        <family val="1"/>
      </rPr>
      <t xml:space="preserve"> Tienda: financiamiento generado por medio de la venta de productos en espacio destinado para dicho fines. </t>
    </r>
  </si>
  <si>
    <t>TABLA 5.6: NÚMERO Y PORCENTAJE DE MUSEOS INSCRITOS EN EL REGISTRO DE MUSEOS DE CHILE/1, SEGÚN TIPO DE FUENTE DE FINANCIAMIENTO. 2022</t>
  </si>
  <si>
    <r>
      <t xml:space="preserve">Cantidad de </t>
    </r>
    <r>
      <rPr>
        <b/>
        <sz val="8"/>
        <rFont val="Cambria"/>
        <family val="1"/>
      </rPr>
      <t>museos</t>
    </r>
    <r>
      <rPr>
        <b/>
        <sz val="8"/>
        <color theme="1"/>
        <rFont val="Cambria"/>
        <family val="1"/>
      </rPr>
      <t>/2</t>
    </r>
  </si>
  <si>
    <r>
      <t xml:space="preserve">Porcentaje de </t>
    </r>
    <r>
      <rPr>
        <b/>
        <sz val="8"/>
        <rFont val="Cambria"/>
        <family val="1"/>
      </rPr>
      <t>museos</t>
    </r>
    <r>
      <rPr>
        <b/>
        <sz val="8"/>
        <color theme="1"/>
        <rFont val="Cambria"/>
        <family val="1"/>
      </rPr>
      <t>/2</t>
    </r>
  </si>
  <si>
    <t>Publicaciones/3</t>
  </si>
  <si>
    <t>Tienda/4</t>
  </si>
  <si>
    <r>
      <t xml:space="preserve">2 </t>
    </r>
    <r>
      <rPr>
        <sz val="8"/>
        <color theme="1"/>
        <rFont val="Cambria"/>
        <family val="1"/>
      </rPr>
      <t xml:space="preserve">Contratados(as): personas que desempeñan funciones en el espacio museal, reciben remuneraciones y poseen un vínculo contractual con el museo, ya sea definido o indefinido, y considerando también la modalidad a honorarios. </t>
    </r>
  </si>
  <si>
    <r>
      <t xml:space="preserve">3 </t>
    </r>
    <r>
      <rPr>
        <sz val="8"/>
        <rFont val="Cambria"/>
        <family val="1"/>
      </rPr>
      <t>Externalizados(as): personas que desempeñan funciones en el espacio museal, reciben remuneraciones y poseen un vínculo contractual con una entidad distinta al museo.</t>
    </r>
  </si>
  <si>
    <r>
      <t xml:space="preserve">4 </t>
    </r>
    <r>
      <rPr>
        <sz val="8"/>
        <rFont val="Cambria"/>
        <family val="1"/>
      </rPr>
      <t>Voluntarios(as): personas que desempeñan funciones en el espacio museal sin recibir remuneraciones.</t>
    </r>
  </si>
  <si>
    <t>TABLA 5.7: NÚMERO Y PORCENTAJE DE TRABAJADORES(AS) DE MUSEOS INSCRITOS EN EL REGISTRO DE MUSEOS DE CHILE/1, POR TIPO, SEGÚN REGIÓN. 2022</t>
  </si>
  <si>
    <t>Contratados(as)/2</t>
  </si>
  <si>
    <t>Externalizados(as)/3</t>
  </si>
  <si>
    <t>Voluntarios(as)/4</t>
  </si>
  <si>
    <r>
      <rPr>
        <b/>
        <sz val="8"/>
        <rFont val="Cambria"/>
        <family val="1"/>
      </rPr>
      <t>1</t>
    </r>
    <r>
      <rPr>
        <sz val="8"/>
        <rFont val="Cambria"/>
        <family val="1"/>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</si>
  <si>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t>TABLA 5.8: NÚMERO Y PORCENTAJE DE PERSONAS QUE OCUPAN CARGOS DE DIRECCIÓN EN MUSEOS INSCRITOS EN EL REGISTRO DE MUSEOS DE CHILE/1, POR SEXO, SEGÚN REGIÓN. 2022</t>
  </si>
  <si>
    <r>
      <rPr>
        <b/>
        <sz val="8"/>
        <color theme="1"/>
        <rFont val="Cambria"/>
        <family val="1"/>
      </rPr>
      <t>Nota:</t>
    </r>
    <r>
      <rPr>
        <sz val="8"/>
        <color theme="1"/>
        <rFont val="Cambria"/>
        <family val="1"/>
      </rPr>
      <t xml:space="preserve"> El total difiere al indicado en la tabla 10.19 ya que hay 3 casos sin información en la variable sexo. </t>
    </r>
  </si>
  <si>
    <t>TABLA 5.9: NÚMERO Y PORCENTAJE DE TRABAJADORES(AS) DE MUSEOS INSCRITOS EN EL REGISTRO DE MUSEOS DE CHILE/1, POR SEXO, SEGÚN REGIÓN. 2022</t>
  </si>
  <si>
    <r>
      <t xml:space="preserve">Cantidad </t>
    </r>
    <r>
      <rPr>
        <b/>
        <sz val="8"/>
        <rFont val="Cambria"/>
        <family val="1"/>
      </rPr>
      <t>de museos</t>
    </r>
  </si>
  <si>
    <r>
      <t>Porcentaje</t>
    </r>
    <r>
      <rPr>
        <b/>
        <sz val="8"/>
        <rFont val="Cambria"/>
        <family val="1"/>
      </rPr>
      <t xml:space="preserve"> de museos</t>
    </r>
  </si>
  <si>
    <r>
      <rPr>
        <b/>
        <sz val="8"/>
        <color theme="1"/>
        <rFont val="Cambria"/>
        <family val="1"/>
      </rPr>
      <t>2</t>
    </r>
    <r>
      <rPr>
        <sz val="8"/>
        <color theme="1"/>
        <rFont val="Cambria"/>
        <family val="1"/>
      </rPr>
      <t xml:space="preserve"> Los museos pueden contar con más de un servicio educativo, por lo que cada Tipo de Servicio se compara con el total de museos que actualizaron la ficha de registro en el periodo. </t>
    </r>
  </si>
  <si>
    <t>TABLA 5.10: NÚMERO Y PORCENTAJE DE MUSEOS INSCRITOS EN EL REGISTRO DE MUSEOS DE CHILE/1, SEGÚN SERVICIOS EDUCATIVOS QUE OFRECEN. 2022</t>
  </si>
  <si>
    <t>TIPO DE SERVICIO EDUCATIVO/2</t>
  </si>
  <si>
    <r>
      <rPr>
        <b/>
        <sz val="8"/>
        <color theme="1"/>
        <rFont val="Cambria"/>
        <family val="1"/>
      </rPr>
      <t xml:space="preserve">2 </t>
    </r>
    <r>
      <rPr>
        <sz val="8"/>
        <color theme="1"/>
        <rFont val="Cambria"/>
        <family val="1"/>
      </rPr>
      <t xml:space="preserve">Área principal de la colección: área que representa a la colección, temática y orientación del espacio museal. </t>
    </r>
  </si>
  <si>
    <r>
      <rPr>
        <b/>
        <sz val="8"/>
        <color theme="1"/>
        <rFont val="Cambria"/>
        <family val="1"/>
      </rPr>
      <t xml:space="preserve">3 </t>
    </r>
    <r>
      <rPr>
        <sz val="8"/>
        <color theme="1"/>
        <rFont val="Cambria"/>
        <family val="1"/>
      </rPr>
      <t>Colección conformada por piezas, lugares, ruinas o yacimientos con vestigios de ocupación humana, que existen en un contexto arqueológico y que no están siendo utilizados por una sociedad viva o en funcionamiento. Aquellas pertenecientes al territorio nacional, se encuentran protegidas por la Ley Nº 17.288.</t>
    </r>
  </si>
  <si>
    <r>
      <rPr>
        <b/>
        <sz val="8"/>
        <color theme="1"/>
        <rFont val="Cambria"/>
        <family val="1"/>
      </rPr>
      <t xml:space="preserve">4 </t>
    </r>
    <r>
      <rPr>
        <sz val="8"/>
        <color theme="1"/>
        <rFont val="Cambria"/>
        <family val="1"/>
      </rPr>
      <t>Colección conformada por obras de artes. Incluye artes visuales, las artes decorativas, las artes populares y artesanías, la fotografía.</t>
    </r>
  </si>
  <si>
    <r>
      <rPr>
        <b/>
        <sz val="8"/>
        <color theme="1"/>
        <rFont val="Cambria"/>
        <family val="1"/>
      </rPr>
      <t xml:space="preserve">5 </t>
    </r>
    <r>
      <rPr>
        <sz val="8"/>
        <color theme="1"/>
        <rFont val="Cambria"/>
        <family val="1"/>
      </rPr>
      <t>Colección conformada por objetos representativos de la evolución de la historia de la ciencia y de la técnica.</t>
    </r>
  </si>
  <si>
    <r>
      <rPr>
        <b/>
        <sz val="8"/>
        <color theme="1"/>
        <rFont val="Cambria"/>
        <family val="1"/>
      </rPr>
      <t>6</t>
    </r>
    <r>
      <rPr>
        <sz val="8"/>
        <color theme="1"/>
        <rFont val="Cambria"/>
        <family val="1"/>
      </rPr>
      <t xml:space="preserve"> Colección conformada por objetos provenientes de grupos culturales de interés etnográfico o etnológico. Se encuentran acá utensilios, piezas decorativas, artesanías, etc.</t>
    </r>
  </si>
  <si>
    <r>
      <rPr>
        <b/>
        <sz val="8"/>
        <color theme="1"/>
        <rFont val="Cambria"/>
        <family val="1"/>
      </rPr>
      <t xml:space="preserve">7 </t>
    </r>
    <r>
      <rPr>
        <sz val="8"/>
        <color theme="1"/>
        <rFont val="Cambria"/>
        <family val="1"/>
      </rPr>
      <t>Colección conformada por objetos y/o bienes inmuebles que por su interés histórico se decide conservarlos. Se incluyen acá: fotografía, numismática, filatelia y objetos conmemorativos, textil, vestuario y adornos, utensilios, herramientas y equipos, libros y documentos , armas y armamentos, culto y liturgia, mobiliario, estructuras, edificios y partes, deportes, juguetes y juegos, instrumentos musicales, medios de transporte, etc.</t>
    </r>
  </si>
  <si>
    <r>
      <rPr>
        <b/>
        <sz val="8"/>
        <color theme="1"/>
        <rFont val="Cambria"/>
        <family val="1"/>
      </rPr>
      <t xml:space="preserve">8 </t>
    </r>
    <r>
      <rPr>
        <sz val="8"/>
        <color theme="1"/>
        <rFont val="Cambria"/>
        <family val="1"/>
      </rPr>
      <t>Colección conformada por objetos relacionados con la biología, botánica, geología, zoología, entomología, mineralogía, ecología, etc.</t>
    </r>
  </si>
  <si>
    <r>
      <rPr>
        <b/>
        <sz val="8"/>
        <color theme="1"/>
        <rFont val="Cambria"/>
        <family val="1"/>
      </rPr>
      <t xml:space="preserve">9 </t>
    </r>
    <r>
      <rPr>
        <sz val="8"/>
        <color theme="1"/>
        <rFont val="Cambria"/>
        <family val="1"/>
      </rPr>
      <t>Colección conformada por restos o evidencias de organismos del pasado que se encuentran en estado fósil (petrificadas). Aquellas pertenecientes al territorio nacional, se encuentran protegidas por la Ley Nº 17.288.</t>
    </r>
  </si>
  <si>
    <t>TABLA 5.11: NÚMERO Y PORCENTAJE DE MUSEOS INSCRITOS EN EL REGISTRO DE MUSEOS DE CHILE/1, SEGÚN ÁREA PRINCIPAL DE LA COLECCIÓN. 2022</t>
  </si>
  <si>
    <t>ÁREA PRINCIPAL DE LA COLECCIÓN/2</t>
  </si>
  <si>
    <t>Arqueología/3</t>
  </si>
  <si>
    <t>Arte/4</t>
  </si>
  <si>
    <t>Ciencia/5</t>
  </si>
  <si>
    <t>Etnografía/6</t>
  </si>
  <si>
    <t>Historia/7</t>
  </si>
  <si>
    <t>Historia natural/8</t>
  </si>
  <si>
    <t>Paleontología/9</t>
  </si>
  <si>
    <r>
      <rPr>
        <b/>
        <sz val="8"/>
        <color theme="1"/>
        <rFont val="Cambria"/>
        <family val="1"/>
      </rPr>
      <t>2</t>
    </r>
    <r>
      <rPr>
        <sz val="8"/>
        <color theme="1"/>
        <rFont val="Cambria"/>
        <family val="1"/>
      </rPr>
      <t xml:space="preserve"> Los museos pueden contar con más de un tipo de colección, por lo que cada Área de Colección se compara con el total de museos que actualizaron la ficha de registro.</t>
    </r>
  </si>
  <si>
    <t>TABLA 5.12: NÚMERO Y PORCENTAJE DE MUSEOS INSCRITOS EN EL REGISTRO DE MUSEOS DE CHILE/1, SEGÚN ÁREA DE COLECCION. 2022</t>
  </si>
  <si>
    <t>ÁREA DE COLECCIÓN/2</t>
  </si>
  <si>
    <r>
      <rPr>
        <b/>
        <sz val="8"/>
        <color theme="1"/>
        <rFont val="Cambria"/>
        <family val="1"/>
      </rPr>
      <t xml:space="preserve">2 </t>
    </r>
    <r>
      <rPr>
        <sz val="8"/>
        <color theme="1"/>
        <rFont val="Cambria"/>
        <family val="1"/>
      </rPr>
      <t xml:space="preserve">Integra información sobre total de objetos en colecciones de los museos. Las colecciones de los museos albergan diversos objetos asociados a áreas como el arte, la arqueología, la paleontología, la historia, la historia natural, la ciencia y la etnografía. </t>
    </r>
  </si>
  <si>
    <t>TABLA 5.13: NÚMERO Y PORCENTAJE DE MUSEOS INSCRITOS EN EL REGISTRO DE MUSEOS DE CHILE/1, SEGÚN RANGOS DE CANTIDAD OBJETOS QUE CONFORMAN LAS COLECCIONES/2. 2022</t>
  </si>
  <si>
    <t>TABLA 5.14: NÚMERO Y PORCENTAJE DE VISITAS PRESENCIALES A LOS MUSEOS INSCRITOS EN EL REGISTRO DE MUSEOS DE CHILE/1, SEGÚN REGIÓN. 2022</t>
  </si>
  <si>
    <r>
      <rPr>
        <b/>
        <sz val="8"/>
        <rFont val="Cambria"/>
        <family val="1"/>
      </rPr>
      <t>2</t>
    </r>
    <r>
      <rPr>
        <sz val="8"/>
        <rFont val="Cambria"/>
        <family val="1"/>
      </rPr>
      <t xml:space="preserve"> Corresponde a museos que estuvieron cerrados y sin atención de público durante el periodo de referencia. 
 </t>
    </r>
  </si>
  <si>
    <t>TABLA 5.15: NÚMERO Y PORCENTAJE DE MUSEOS INSCRITOS EN EL REGISTRO DE MUSEOS DE CHILE/1, SEGÚN RANGOS DE CANTIDAD DE VISITAS PRESENCIALES. 2022</t>
  </si>
  <si>
    <t>Sin visitas/2</t>
  </si>
  <si>
    <t>TABLA 5.16: NÚMERO DE MUSEOS INSCRITOS EN EL REGISTRO DE MUSEOS DE CHILE/1, POR TIPO DE ENTRADA, SEGÚN REGIÓN. 2022</t>
  </si>
  <si>
    <r>
      <rPr>
        <b/>
        <sz val="8"/>
        <rFont val="Cambria"/>
        <family val="1"/>
      </rPr>
      <t xml:space="preserve">1 </t>
    </r>
    <r>
      <rPr>
        <sz val="8"/>
        <rFont val="Cambria"/>
        <family val="1"/>
      </rPr>
      <t>Cada autorización incluye más de una obra. Por lo tanto, con el fin de entregar mayor información se procedió a desagregar por la cantidad de obras destinadas a los diferentes continentes.</t>
    </r>
  </si>
  <si>
    <t>Número de Obras Autorizadas/1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</si>
</sst>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0.0%"/>
    <numFmt numFmtId="165" formatCode="_-* #,##0_-;\-* #,##0_-;_-* &quot;-&quot;_-;_-@_-"/>
    <numFmt numFmtId="166" formatCode="_-* #,##0.00_-;\-* #,##0.00_-;_-* &quot;-&quot;??_-;_-@_-"/>
  </numFmts>
  <fonts count="13" x14ac:knownFonts="1">
    <font>
      <sz val="11"/>
      <color theme="1"/>
      <name val="Calibri"/>
      <family val="2"/>
      <scheme val="minor"/>
    </font>
    <font>
      <sz val="11"/>
      <color theme="1"/>
      <name val="Calibri"/>
      <family val="2"/>
      <scheme val="minor"/>
    </font>
    <font>
      <sz val="10"/>
      <name val="Arial"/>
      <family val="2"/>
    </font>
    <font>
      <b/>
      <sz val="8"/>
      <color rgb="FF000000"/>
      <name val="Cambria"/>
      <family val="1"/>
    </font>
    <font>
      <u/>
      <sz val="11"/>
      <color theme="10"/>
      <name val="Calibri"/>
      <family val="2"/>
      <scheme val="minor"/>
    </font>
    <font>
      <sz val="8"/>
      <color theme="1"/>
      <name val="Cambria"/>
      <family val="1"/>
    </font>
    <font>
      <b/>
      <sz val="8"/>
      <color theme="1"/>
      <name val="Cambria"/>
      <family val="1"/>
    </font>
    <font>
      <sz val="8"/>
      <color indexed="8"/>
      <name val="Cambria"/>
      <family val="1"/>
    </font>
    <font>
      <sz val="8"/>
      <name val="Cambria"/>
      <family val="1"/>
    </font>
    <font>
      <b/>
      <sz val="8"/>
      <name val="Cambria"/>
      <family val="1"/>
    </font>
    <font>
      <sz val="8"/>
      <color theme="10"/>
      <name val="Cambria"/>
      <family val="1"/>
    </font>
    <font>
      <b/>
      <sz val="8"/>
      <color rgb="FFFF0000"/>
      <name val="Cambria"/>
      <family val="1"/>
    </font>
    <font>
      <sz val="8"/>
      <color rgb="FF000000"/>
      <name val="Cambria"/>
      <family val="1"/>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8">
    <border>
      <left/>
      <right/>
      <top/>
      <bottom/>
      <diagonal/>
    </border>
    <border>
      <left style="thin">
        <color indexed="64"/>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6" fontId="1" fillId="0" borderId="0" applyFont="0" applyFill="0" applyBorder="0" applyAlignment="0" applyProtection="0"/>
    <xf numFmtId="0" fontId="4" fillId="0" borderId="0" applyNumberFormat="0" applyFill="0" applyBorder="0" applyAlignment="0" applyProtection="0"/>
  </cellStyleXfs>
  <cellXfs count="100">
    <xf numFmtId="0" fontId="0" fillId="0" borderId="0" xfId="0"/>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5" fillId="0" borderId="0" xfId="0" applyFont="1"/>
    <xf numFmtId="0" fontId="5" fillId="0" borderId="0" xfId="0" applyFont="1" applyAlignment="1">
      <alignment horizontal="center"/>
    </xf>
    <xf numFmtId="0" fontId="6" fillId="0" borderId="0" xfId="0" applyFont="1" applyAlignment="1">
      <alignment vertical="center"/>
    </xf>
    <xf numFmtId="0" fontId="6" fillId="0" borderId="0" xfId="0" applyFont="1"/>
    <xf numFmtId="0" fontId="6" fillId="2" borderId="1" xfId="0" applyFont="1" applyFill="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2" borderId="4" xfId="0" applyFont="1" applyFill="1" applyBorder="1" applyAlignment="1">
      <alignment horizontal="centerContinuous" vertical="center"/>
    </xf>
    <xf numFmtId="0" fontId="6" fillId="0" borderId="5" xfId="0" applyFont="1" applyBorder="1" applyAlignment="1">
      <alignment horizontal="center" vertical="center" wrapText="1"/>
    </xf>
    <xf numFmtId="0" fontId="6" fillId="0" borderId="0" xfId="0" applyFont="1" applyAlignment="1">
      <alignment horizontal="left" vertical="center"/>
    </xf>
    <xf numFmtId="41" fontId="6" fillId="0" borderId="0" xfId="1" applyFont="1"/>
    <xf numFmtId="164" fontId="6" fillId="0" borderId="0" xfId="2" applyNumberFormat="1" applyFont="1" applyBorder="1" applyAlignment="1">
      <alignment vertical="center"/>
    </xf>
    <xf numFmtId="41" fontId="6" fillId="0" borderId="0" xfId="1" applyFont="1" applyAlignment="1">
      <alignment wrapText="1"/>
    </xf>
    <xf numFmtId="164" fontId="6" fillId="0" borderId="0" xfId="2" applyNumberFormat="1" applyFont="1" applyFill="1" applyBorder="1" applyAlignment="1">
      <alignment vertical="center"/>
    </xf>
    <xf numFmtId="0" fontId="7" fillId="0" borderId="0" xfId="3" applyFont="1" applyAlignment="1" applyProtection="1">
      <alignment vertical="center" wrapText="1" readingOrder="1"/>
      <protection locked="0"/>
    </xf>
    <xf numFmtId="41" fontId="5" fillId="0" borderId="0" xfId="1" applyFont="1"/>
    <xf numFmtId="164" fontId="5" fillId="0" borderId="0" xfId="2" applyNumberFormat="1" applyFont="1" applyFill="1" applyBorder="1" applyAlignment="1">
      <alignment vertical="center"/>
    </xf>
    <xf numFmtId="0" fontId="8" fillId="0" borderId="0" xfId="0" applyFont="1" applyAlignment="1">
      <alignment vertical="top"/>
    </xf>
    <xf numFmtId="49" fontId="8" fillId="0" borderId="0" xfId="4" applyNumberFormat="1" applyFont="1" applyAlignment="1">
      <alignment horizontal="left" vertical="center"/>
    </xf>
    <xf numFmtId="9" fontId="5" fillId="0" borderId="0" xfId="2" applyFont="1"/>
    <xf numFmtId="0" fontId="10" fillId="0" borderId="0" xfId="6" applyFont="1"/>
    <xf numFmtId="0" fontId="11" fillId="0" borderId="0" xfId="0" applyFont="1"/>
    <xf numFmtId="0" fontId="5" fillId="0" borderId="0" xfId="0" applyFont="1" applyAlignment="1">
      <alignment vertical="center"/>
    </xf>
    <xf numFmtId="0" fontId="6" fillId="0" borderId="5" xfId="0" applyFont="1" applyBorder="1" applyAlignment="1">
      <alignment horizontal="center" vertical="center"/>
    </xf>
    <xf numFmtId="165" fontId="6" fillId="0" borderId="0" xfId="0" applyNumberFormat="1" applyFont="1"/>
    <xf numFmtId="164" fontId="6" fillId="0" borderId="0" xfId="0" applyNumberFormat="1" applyFont="1"/>
    <xf numFmtId="164" fontId="5" fillId="0" borderId="0" xfId="0" applyNumberFormat="1" applyFont="1"/>
    <xf numFmtId="41" fontId="6" fillId="0" borderId="0" xfId="1" applyFont="1" applyBorder="1" applyAlignment="1">
      <alignment horizontal="right"/>
    </xf>
    <xf numFmtId="164" fontId="6" fillId="0" borderId="0" xfId="2" applyNumberFormat="1" applyFont="1" applyBorder="1" applyAlignment="1">
      <alignment horizontal="right"/>
    </xf>
    <xf numFmtId="0" fontId="6" fillId="0" borderId="0" xfId="0" applyFont="1" applyAlignment="1">
      <alignment horizontal="left" vertical="center" indent="1"/>
    </xf>
    <xf numFmtId="0" fontId="5" fillId="0" borderId="0" xfId="0" applyFont="1" applyAlignment="1">
      <alignment horizontal="left" vertical="center" indent="2"/>
    </xf>
    <xf numFmtId="41" fontId="5" fillId="0" borderId="0" xfId="1" applyFont="1" applyAlignment="1">
      <alignment horizontal="right"/>
    </xf>
    <xf numFmtId="164" fontId="5" fillId="0" borderId="0" xfId="2" applyNumberFormat="1" applyFont="1" applyBorder="1" applyAlignment="1">
      <alignment horizontal="right"/>
    </xf>
    <xf numFmtId="0" fontId="6" fillId="0" borderId="5" xfId="0" applyFont="1" applyBorder="1" applyAlignment="1">
      <alignment horizontal="centerContinuous" vertical="center"/>
    </xf>
    <xf numFmtId="0" fontId="6" fillId="0" borderId="5" xfId="0" applyFont="1" applyBorder="1" applyAlignment="1">
      <alignment horizontal="center" wrapText="1"/>
    </xf>
    <xf numFmtId="164" fontId="6" fillId="0" borderId="0" xfId="2" applyNumberFormat="1" applyFont="1" applyFill="1" applyBorder="1"/>
    <xf numFmtId="165" fontId="5" fillId="0" borderId="0" xfId="0" applyNumberFormat="1" applyFont="1"/>
    <xf numFmtId="164" fontId="5" fillId="0" borderId="0" xfId="2" applyNumberFormat="1" applyFont="1" applyFill="1" applyBorder="1"/>
    <xf numFmtId="10" fontId="6" fillId="0" borderId="0" xfId="2" applyNumberFormat="1" applyFont="1" applyFill="1" applyBorder="1"/>
    <xf numFmtId="0" fontId="9" fillId="0" borderId="0" xfId="0" applyFont="1" applyAlignment="1">
      <alignment vertical="top"/>
    </xf>
    <xf numFmtId="0" fontId="6" fillId="0" borderId="5" xfId="0" applyFont="1" applyBorder="1" applyAlignment="1">
      <alignment horizontal="centerContinuous" vertical="center" wrapText="1"/>
    </xf>
    <xf numFmtId="165" fontId="9" fillId="0" borderId="0" xfId="0" applyNumberFormat="1" applyFont="1"/>
    <xf numFmtId="164" fontId="6" fillId="0" borderId="0" xfId="2" applyNumberFormat="1" applyFont="1"/>
    <xf numFmtId="164" fontId="5" fillId="0" borderId="0" xfId="2" applyNumberFormat="1" applyFont="1"/>
    <xf numFmtId="2" fontId="5" fillId="0" borderId="0" xfId="0" applyNumberFormat="1" applyFont="1"/>
    <xf numFmtId="0" fontId="8" fillId="0" borderId="0" xfId="0" applyFont="1"/>
    <xf numFmtId="165" fontId="8" fillId="0" borderId="0" xfId="0" applyNumberFormat="1" applyFont="1"/>
    <xf numFmtId="10" fontId="5" fillId="0" borderId="0" xfId="2" applyNumberFormat="1" applyFont="1" applyBorder="1"/>
    <xf numFmtId="0" fontId="9" fillId="0" borderId="0" xfId="0" applyFont="1"/>
    <xf numFmtId="0" fontId="6" fillId="0" borderId="2" xfId="0" applyFont="1" applyBorder="1" applyAlignment="1">
      <alignment horizontal="centerContinuous"/>
    </xf>
    <xf numFmtId="0" fontId="6" fillId="0" borderId="3" xfId="0" applyFont="1" applyBorder="1" applyAlignment="1">
      <alignment horizontal="centerContinuous"/>
    </xf>
    <xf numFmtId="10" fontId="6" fillId="0" borderId="5" xfId="2" applyNumberFormat="1" applyFont="1" applyBorder="1" applyAlignment="1">
      <alignment horizontal="center" vertical="center" wrapText="1"/>
    </xf>
    <xf numFmtId="41" fontId="9" fillId="0" borderId="0" xfId="1" applyFont="1"/>
    <xf numFmtId="164" fontId="9" fillId="0" borderId="0" xfId="2" applyNumberFormat="1" applyFont="1"/>
    <xf numFmtId="164" fontId="8" fillId="0" borderId="0" xfId="2" applyNumberFormat="1" applyFont="1"/>
    <xf numFmtId="41" fontId="5" fillId="0" borderId="0" xfId="0" applyNumberFormat="1" applyFont="1"/>
    <xf numFmtId="0" fontId="6" fillId="0" borderId="0" xfId="0" applyFont="1" applyAlignment="1">
      <alignment horizontal="left"/>
    </xf>
    <xf numFmtId="0" fontId="9" fillId="0" borderId="0" xfId="0" applyFont="1" applyAlignment="1">
      <alignment horizontal="left"/>
    </xf>
    <xf numFmtId="10" fontId="6" fillId="0" borderId="5" xfId="2" applyNumberFormat="1" applyFont="1" applyBorder="1" applyAlignment="1">
      <alignment horizontal="center" wrapText="1"/>
    </xf>
    <xf numFmtId="10" fontId="5" fillId="0" borderId="0" xfId="0" applyNumberFormat="1" applyFont="1"/>
    <xf numFmtId="0" fontId="8" fillId="0" borderId="0" xfId="0" applyFont="1" applyAlignment="1">
      <alignment horizontal="left" vertical="center"/>
    </xf>
    <xf numFmtId="41" fontId="6" fillId="0" borderId="0" xfId="0" applyNumberFormat="1" applyFont="1"/>
    <xf numFmtId="0" fontId="6" fillId="0" borderId="5" xfId="0" applyFont="1" applyBorder="1" applyAlignment="1">
      <alignment vertical="center"/>
    </xf>
    <xf numFmtId="164" fontId="6" fillId="0" borderId="0" xfId="2" applyNumberFormat="1" applyFont="1" applyBorder="1"/>
    <xf numFmtId="164" fontId="5" fillId="0" borderId="0" xfId="2" applyNumberFormat="1" applyFont="1" applyBorder="1"/>
    <xf numFmtId="0" fontId="5" fillId="0" borderId="0" xfId="0" applyFont="1" applyAlignment="1">
      <alignment vertical="top"/>
    </xf>
    <xf numFmtId="0" fontId="3" fillId="0" borderId="0" xfId="0" applyFont="1"/>
    <xf numFmtId="10" fontId="5" fillId="0" borderId="0" xfId="2" applyNumberFormat="1" applyFont="1"/>
    <xf numFmtId="0" fontId="6" fillId="0" borderId="5" xfId="0" applyFont="1" applyBorder="1" applyAlignment="1">
      <alignment horizontal="centerContinuous"/>
    </xf>
    <xf numFmtId="165" fontId="6" fillId="0" borderId="0" xfId="5" applyNumberFormat="1" applyFont="1" applyBorder="1"/>
    <xf numFmtId="165" fontId="5" fillId="0" borderId="0" xfId="5" applyNumberFormat="1" applyFont="1" applyBorder="1"/>
    <xf numFmtId="0" fontId="8" fillId="0" borderId="0" xfId="0" applyFont="1" applyAlignment="1">
      <alignment vertical="center"/>
    </xf>
    <xf numFmtId="0" fontId="3" fillId="0" borderId="0" xfId="0" applyFont="1" applyAlignment="1">
      <alignment vertical="center" readingOrder="1"/>
    </xf>
    <xf numFmtId="0" fontId="12" fillId="0" borderId="0" xfId="0" applyFont="1" applyAlignment="1">
      <alignment vertical="top" readingOrder="1"/>
    </xf>
    <xf numFmtId="0" fontId="3" fillId="3" borderId="6" xfId="0" applyFont="1" applyFill="1" applyBorder="1" applyAlignment="1">
      <alignment horizontal="centerContinuous" vertical="center" readingOrder="1"/>
    </xf>
    <xf numFmtId="0" fontId="3" fillId="3" borderId="1" xfId="0" applyFont="1" applyFill="1" applyBorder="1" applyAlignment="1">
      <alignment horizontal="centerContinuous" vertical="center" readingOrder="1"/>
    </xf>
    <xf numFmtId="0" fontId="3" fillId="0" borderId="3" xfId="0" applyFont="1" applyBorder="1" applyAlignment="1">
      <alignment horizontal="centerContinuous" vertical="center" readingOrder="1"/>
    </xf>
    <xf numFmtId="0" fontId="8" fillId="0" borderId="5" xfId="0" applyFont="1" applyBorder="1" applyAlignment="1">
      <alignment horizontal="centerContinuous" vertical="center" readingOrder="1"/>
    </xf>
    <xf numFmtId="0" fontId="3" fillId="3" borderId="7" xfId="0" applyFont="1" applyFill="1" applyBorder="1" applyAlignment="1">
      <alignment horizontal="center" vertical="center" readingOrder="1"/>
    </xf>
    <xf numFmtId="0" fontId="3" fillId="3" borderId="4" xfId="0" applyFont="1" applyFill="1" applyBorder="1" applyAlignment="1">
      <alignment horizontal="center" vertical="center" readingOrder="1"/>
    </xf>
    <xf numFmtId="0" fontId="3" fillId="0" borderId="3"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9" fillId="0" borderId="0" xfId="0" applyFont="1" applyAlignment="1">
      <alignment vertical="top" wrapText="1" readingOrder="1"/>
    </xf>
    <xf numFmtId="0" fontId="3" fillId="0" borderId="0" xfId="0" applyFont="1" applyAlignment="1">
      <alignment vertical="top" wrapText="1" readingOrder="1"/>
    </xf>
    <xf numFmtId="165" fontId="3" fillId="0" borderId="0" xfId="0" applyNumberFormat="1" applyFont="1" applyAlignment="1">
      <alignment horizontal="right" vertical="top" wrapText="1" readingOrder="1"/>
    </xf>
    <xf numFmtId="0" fontId="12" fillId="0" borderId="0" xfId="0" applyFont="1" applyAlignment="1">
      <alignment vertical="top" wrapText="1" readingOrder="1"/>
    </xf>
    <xf numFmtId="165" fontId="8" fillId="0" borderId="0" xfId="0" applyNumberFormat="1" applyFont="1" applyAlignment="1">
      <alignment horizontal="right"/>
    </xf>
    <xf numFmtId="0" fontId="8" fillId="0" borderId="0" xfId="4" applyFont="1" applyAlignment="1">
      <alignment vertical="center"/>
    </xf>
    <xf numFmtId="49" fontId="9" fillId="0" borderId="0" xfId="4" applyNumberFormat="1" applyFont="1" applyAlignment="1">
      <alignment horizontal="left" vertical="center"/>
    </xf>
    <xf numFmtId="0" fontId="9" fillId="0" borderId="0" xfId="4" applyFont="1" applyAlignment="1">
      <alignment vertical="center"/>
    </xf>
    <xf numFmtId="0" fontId="9" fillId="0" borderId="0" xfId="4" applyFont="1" applyAlignment="1">
      <alignment wrapText="1"/>
    </xf>
    <xf numFmtId="0" fontId="8" fillId="0" borderId="0" xfId="4" applyFont="1"/>
    <xf numFmtId="49" fontId="9" fillId="0" borderId="5" xfId="4" applyNumberFormat="1" applyFont="1" applyBorder="1" applyAlignment="1">
      <alignment horizontal="center" vertical="center"/>
    </xf>
    <xf numFmtId="41" fontId="9" fillId="0" borderId="0" xfId="5" applyNumberFormat="1" applyFont="1" applyFill="1" applyAlignment="1">
      <alignment horizontal="right" vertical="center"/>
    </xf>
    <xf numFmtId="41" fontId="5" fillId="0" borderId="0" xfId="5" applyNumberFormat="1" applyFont="1" applyFill="1" applyAlignment="1">
      <alignment horizontal="right" vertical="center"/>
    </xf>
    <xf numFmtId="0" fontId="8" fillId="0" borderId="0" xfId="4" applyFont="1" applyAlignment="1">
      <alignment vertical="top"/>
    </xf>
    <xf numFmtId="0" fontId="10" fillId="0" borderId="0" xfId="6" applyFont="1" applyAlignment="1">
      <alignment horizontal="center"/>
    </xf>
  </cellXfs>
  <cellStyles count="7">
    <cellStyle name="Hipervínculo" xfId="6" builtinId="8"/>
    <cellStyle name="Millares [0]" xfId="1" builtinId="6"/>
    <cellStyle name="Millares 2 3" xfId="5"/>
    <cellStyle name="Normal" xfId="0" builtinId="0"/>
    <cellStyle name="Normal 2 12" xfId="4"/>
    <cellStyle name="Normal 44"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heetViews>
  <sheetFormatPr baseColWidth="10" defaultRowHeight="10.5" x14ac:dyDescent="0.15"/>
  <cols>
    <col min="1" max="1" width="11.42578125" style="4"/>
    <col min="2" max="2" width="108.42578125" style="3" bestFit="1" customWidth="1"/>
    <col min="3" max="16384" width="11.42578125" style="3"/>
  </cols>
  <sheetData>
    <row r="1" spans="1:2" x14ac:dyDescent="0.15">
      <c r="A1" s="1" t="s">
        <v>141</v>
      </c>
      <c r="B1" s="2" t="s">
        <v>142</v>
      </c>
    </row>
    <row r="2" spans="1:2" x14ac:dyDescent="0.15">
      <c r="A2" s="99" t="s">
        <v>0</v>
      </c>
      <c r="B2" s="3" t="s">
        <v>1</v>
      </c>
    </row>
    <row r="3" spans="1:2" x14ac:dyDescent="0.15">
      <c r="A3" s="99" t="s">
        <v>2</v>
      </c>
      <c r="B3" s="3" t="s">
        <v>3</v>
      </c>
    </row>
    <row r="4" spans="1:2" x14ac:dyDescent="0.15">
      <c r="A4" s="99" t="s">
        <v>4</v>
      </c>
      <c r="B4" s="3" t="s">
        <v>5</v>
      </c>
    </row>
    <row r="5" spans="1:2" x14ac:dyDescent="0.15">
      <c r="A5" s="99" t="s">
        <v>6</v>
      </c>
      <c r="B5" s="3" t="s">
        <v>7</v>
      </c>
    </row>
    <row r="6" spans="1:2" x14ac:dyDescent="0.15">
      <c r="A6" s="99" t="s">
        <v>8</v>
      </c>
      <c r="B6" s="3" t="s">
        <v>9</v>
      </c>
    </row>
    <row r="7" spans="1:2" x14ac:dyDescent="0.15">
      <c r="A7" s="99" t="s">
        <v>10</v>
      </c>
      <c r="B7" s="3" t="s">
        <v>11</v>
      </c>
    </row>
    <row r="8" spans="1:2" x14ac:dyDescent="0.15">
      <c r="A8" s="99" t="s">
        <v>12</v>
      </c>
      <c r="B8" s="3" t="s">
        <v>13</v>
      </c>
    </row>
    <row r="9" spans="1:2" x14ac:dyDescent="0.15">
      <c r="A9" s="99" t="s">
        <v>14</v>
      </c>
      <c r="B9" s="3" t="s">
        <v>15</v>
      </c>
    </row>
    <row r="10" spans="1:2" x14ac:dyDescent="0.15">
      <c r="A10" s="99" t="s">
        <v>16</v>
      </c>
      <c r="B10" s="3" t="s">
        <v>17</v>
      </c>
    </row>
    <row r="11" spans="1:2" x14ac:dyDescent="0.15">
      <c r="A11" s="99" t="s">
        <v>18</v>
      </c>
      <c r="B11" s="3" t="s">
        <v>19</v>
      </c>
    </row>
    <row r="12" spans="1:2" x14ac:dyDescent="0.15">
      <c r="A12" s="99" t="s">
        <v>20</v>
      </c>
      <c r="B12" s="3" t="s">
        <v>21</v>
      </c>
    </row>
    <row r="13" spans="1:2" x14ac:dyDescent="0.15">
      <c r="A13" s="99" t="s">
        <v>22</v>
      </c>
      <c r="B13" s="3" t="s">
        <v>23</v>
      </c>
    </row>
    <row r="14" spans="1:2" x14ac:dyDescent="0.15">
      <c r="A14" s="99" t="s">
        <v>24</v>
      </c>
      <c r="B14" s="3" t="s">
        <v>25</v>
      </c>
    </row>
    <row r="15" spans="1:2" x14ac:dyDescent="0.15">
      <c r="A15" s="99" t="s">
        <v>26</v>
      </c>
      <c r="B15" s="3" t="s">
        <v>27</v>
      </c>
    </row>
    <row r="16" spans="1:2" x14ac:dyDescent="0.15">
      <c r="A16" s="99" t="s">
        <v>28</v>
      </c>
      <c r="B16" s="3" t="s">
        <v>29</v>
      </c>
    </row>
    <row r="17" spans="1:2" x14ac:dyDescent="0.15">
      <c r="A17" s="99" t="s">
        <v>30</v>
      </c>
      <c r="B17" s="3" t="s">
        <v>31</v>
      </c>
    </row>
    <row r="18" spans="1:2" x14ac:dyDescent="0.15">
      <c r="A18" s="99" t="s">
        <v>32</v>
      </c>
      <c r="B18" s="3" t="s">
        <v>33</v>
      </c>
    </row>
  </sheetData>
  <hyperlinks>
    <hyperlink ref="A2" location="'5.1'!A1" display="Tabla 5.1"/>
    <hyperlink ref="A3" location="'5.2'!A1" display="Tabla 5.2"/>
    <hyperlink ref="A4" location="'5.3'!A1" display="Tabla 5.3"/>
    <hyperlink ref="A5" location="'5.4'!A1" display="Tabla 5.4"/>
    <hyperlink ref="A6" location="'5.5'!A1" display="Tabla 5.5"/>
    <hyperlink ref="A7" location="'5.6'!A1" display="Tabla 5.6"/>
    <hyperlink ref="A8" location="'5.7'!A1" display="Tabla 5.7"/>
    <hyperlink ref="A9" location="'5.8'!A1" display="Tabla 5.8"/>
    <hyperlink ref="A10" location="'5.9'!A1" display="Tabla 5.9"/>
    <hyperlink ref="A11" location="'5.10'!A1" display="Tabla 5.10"/>
    <hyperlink ref="A12" location="'5.11'!A1" display="Tabla 5.11"/>
    <hyperlink ref="A13" location="'5.12'!A1" display="Tabla 5.12"/>
    <hyperlink ref="A14" location="'5.13'!A1" display="Tabla 5.13"/>
    <hyperlink ref="A15" location="'5.14'!A1" display="Tabla 5.14"/>
    <hyperlink ref="A16" location="'5.15'!A1" display="Tabla 5.15"/>
    <hyperlink ref="A17" location="'5.16'!A1" display="Tabla 5.16"/>
    <hyperlink ref="A18" location="'5.17'!A1" display="Tabla 5.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sqref="A1:XFD1048576"/>
    </sheetView>
  </sheetViews>
  <sheetFormatPr baseColWidth="10" defaultColWidth="11.42578125" defaultRowHeight="10.5" x14ac:dyDescent="0.15"/>
  <cols>
    <col min="1" max="1" width="27.28515625" style="3" customWidth="1"/>
    <col min="2" max="2" width="16.85546875" style="3" customWidth="1"/>
    <col min="3" max="4" width="17.42578125" style="3" customWidth="1"/>
    <col min="5" max="5" width="17" style="3" customWidth="1"/>
    <col min="6" max="6" width="16.85546875" style="3" customWidth="1"/>
    <col min="7" max="7" width="17.28515625" style="3" customWidth="1"/>
    <col min="8" max="16384" width="11.42578125" style="3"/>
  </cols>
  <sheetData>
    <row r="1" spans="1:10" ht="15" customHeight="1" x14ac:dyDescent="0.15">
      <c r="A1" s="6" t="s">
        <v>181</v>
      </c>
    </row>
    <row r="3" spans="1:10" ht="14.25" customHeight="1" x14ac:dyDescent="0.15">
      <c r="A3" s="7" t="s">
        <v>34</v>
      </c>
      <c r="B3" s="8" t="s">
        <v>95</v>
      </c>
      <c r="C3" s="9"/>
      <c r="D3" s="8" t="s">
        <v>98</v>
      </c>
      <c r="E3" s="9"/>
      <c r="F3" s="8" t="s">
        <v>99</v>
      </c>
      <c r="G3" s="9"/>
    </row>
    <row r="4" spans="1:10" ht="22.5" customHeight="1" x14ac:dyDescent="0.15">
      <c r="A4" s="10"/>
      <c r="B4" s="54" t="s">
        <v>96</v>
      </c>
      <c r="C4" s="11" t="s">
        <v>97</v>
      </c>
      <c r="D4" s="54" t="s">
        <v>102</v>
      </c>
      <c r="E4" s="11" t="s">
        <v>103</v>
      </c>
      <c r="F4" s="54" t="s">
        <v>104</v>
      </c>
      <c r="G4" s="11" t="s">
        <v>105</v>
      </c>
    </row>
    <row r="5" spans="1:10" s="6" customFormat="1" x14ac:dyDescent="0.15">
      <c r="A5" s="6" t="s">
        <v>62</v>
      </c>
      <c r="B5" s="27">
        <v>3294</v>
      </c>
      <c r="C5" s="28">
        <v>1</v>
      </c>
      <c r="D5" s="27">
        <v>1591</v>
      </c>
      <c r="E5" s="45">
        <v>1</v>
      </c>
      <c r="F5" s="27">
        <v>1703</v>
      </c>
      <c r="G5" s="28">
        <v>1</v>
      </c>
      <c r="I5" s="55"/>
      <c r="J5" s="64"/>
    </row>
    <row r="6" spans="1:10" x14ac:dyDescent="0.15">
      <c r="A6" s="17" t="s">
        <v>41</v>
      </c>
      <c r="B6" s="27">
        <v>10</v>
      </c>
      <c r="C6" s="28">
        <v>3.0358227079538553E-3</v>
      </c>
      <c r="D6" s="39">
        <v>4</v>
      </c>
      <c r="E6" s="46">
        <v>2.51414204902577E-3</v>
      </c>
      <c r="F6" s="3">
        <v>6</v>
      </c>
      <c r="G6" s="29">
        <v>3.5231943628890195E-3</v>
      </c>
      <c r="I6" s="55"/>
      <c r="J6" s="64"/>
    </row>
    <row r="7" spans="1:10" x14ac:dyDescent="0.15">
      <c r="A7" s="17" t="s">
        <v>42</v>
      </c>
      <c r="B7" s="27">
        <v>81</v>
      </c>
      <c r="C7" s="28">
        <v>2.4590163934426229E-2</v>
      </c>
      <c r="D7" s="39">
        <v>33</v>
      </c>
      <c r="E7" s="46">
        <v>2.0741671904462602E-2</v>
      </c>
      <c r="F7" s="3">
        <v>48</v>
      </c>
      <c r="G7" s="29">
        <v>2.8185554903112156E-2</v>
      </c>
      <c r="I7" s="55"/>
      <c r="J7" s="64"/>
    </row>
    <row r="8" spans="1:10" x14ac:dyDescent="0.15">
      <c r="A8" s="17" t="s">
        <v>43</v>
      </c>
      <c r="B8" s="27">
        <v>73</v>
      </c>
      <c r="C8" s="28">
        <v>2.2161505768063146E-2</v>
      </c>
      <c r="D8" s="39">
        <v>46</v>
      </c>
      <c r="E8" s="46">
        <v>2.8912633563796353E-2</v>
      </c>
      <c r="F8" s="3">
        <v>27</v>
      </c>
      <c r="G8" s="29">
        <v>1.5854374633000587E-2</v>
      </c>
      <c r="I8" s="55"/>
      <c r="J8" s="64"/>
    </row>
    <row r="9" spans="1:10" x14ac:dyDescent="0.15">
      <c r="A9" s="17" t="s">
        <v>44</v>
      </c>
      <c r="B9" s="27">
        <v>39</v>
      </c>
      <c r="C9" s="28">
        <v>1.1839708561020037E-2</v>
      </c>
      <c r="D9" s="39">
        <v>21</v>
      </c>
      <c r="E9" s="46">
        <v>1.3199245757385292E-2</v>
      </c>
      <c r="F9" s="3">
        <v>18</v>
      </c>
      <c r="G9" s="29">
        <v>1.0569583088667059E-2</v>
      </c>
      <c r="I9" s="55"/>
      <c r="J9" s="64"/>
    </row>
    <row r="10" spans="1:10" x14ac:dyDescent="0.15">
      <c r="A10" s="17" t="s">
        <v>45</v>
      </c>
      <c r="B10" s="27">
        <v>105</v>
      </c>
      <c r="C10" s="28">
        <v>3.1876138433515486E-2</v>
      </c>
      <c r="D10" s="39">
        <v>57</v>
      </c>
      <c r="E10" s="46">
        <v>3.5826524198617225E-2</v>
      </c>
      <c r="F10" s="3">
        <v>48</v>
      </c>
      <c r="G10" s="29">
        <v>2.8185554903112156E-2</v>
      </c>
      <c r="I10" s="55"/>
      <c r="J10" s="64"/>
    </row>
    <row r="11" spans="1:10" x14ac:dyDescent="0.15">
      <c r="A11" s="17" t="s">
        <v>46</v>
      </c>
      <c r="B11" s="27">
        <v>507</v>
      </c>
      <c r="C11" s="28">
        <v>0.15391621129326047</v>
      </c>
      <c r="D11" s="39">
        <v>254</v>
      </c>
      <c r="E11" s="46">
        <v>0.15964802011313639</v>
      </c>
      <c r="F11" s="3">
        <v>253</v>
      </c>
      <c r="G11" s="29">
        <v>0.14856136230182032</v>
      </c>
      <c r="I11" s="55"/>
      <c r="J11" s="64"/>
    </row>
    <row r="12" spans="1:10" x14ac:dyDescent="0.15">
      <c r="A12" s="17" t="s">
        <v>47</v>
      </c>
      <c r="B12" s="27">
        <v>1579</v>
      </c>
      <c r="C12" s="28">
        <v>0.4793564055859138</v>
      </c>
      <c r="D12" s="39">
        <v>692</v>
      </c>
      <c r="E12" s="46">
        <v>0.43494657448145818</v>
      </c>
      <c r="F12" s="3">
        <v>887</v>
      </c>
      <c r="G12" s="29">
        <v>0.52084556664709336</v>
      </c>
      <c r="I12" s="55"/>
      <c r="J12" s="64"/>
    </row>
    <row r="13" spans="1:10" x14ac:dyDescent="0.15">
      <c r="A13" s="17" t="s">
        <v>48</v>
      </c>
      <c r="B13" s="27">
        <v>123</v>
      </c>
      <c r="C13" s="28">
        <v>3.7340619307832425E-2</v>
      </c>
      <c r="D13" s="39">
        <v>94</v>
      </c>
      <c r="E13" s="46">
        <v>5.9082338152105597E-2</v>
      </c>
      <c r="F13" s="3">
        <v>29</v>
      </c>
      <c r="G13" s="29">
        <v>1.7028772753963594E-2</v>
      </c>
      <c r="I13" s="55"/>
      <c r="J13" s="64"/>
    </row>
    <row r="14" spans="1:10" x14ac:dyDescent="0.15">
      <c r="A14" s="17" t="s">
        <v>49</v>
      </c>
      <c r="B14" s="27">
        <v>84</v>
      </c>
      <c r="C14" s="28">
        <v>2.5500910746812388E-2</v>
      </c>
      <c r="D14" s="39">
        <v>42</v>
      </c>
      <c r="E14" s="46">
        <v>2.6398491514770583E-2</v>
      </c>
      <c r="F14" s="3">
        <v>42</v>
      </c>
      <c r="G14" s="29">
        <v>2.4662360540223135E-2</v>
      </c>
      <c r="I14" s="55"/>
      <c r="J14" s="64"/>
    </row>
    <row r="15" spans="1:10" x14ac:dyDescent="0.15">
      <c r="A15" s="17" t="s">
        <v>50</v>
      </c>
      <c r="B15" s="27">
        <v>64</v>
      </c>
      <c r="C15" s="28">
        <v>1.9429265330904676E-2</v>
      </c>
      <c r="D15" s="39">
        <v>25</v>
      </c>
      <c r="E15" s="46">
        <v>1.5713387806411062E-2</v>
      </c>
      <c r="F15" s="3">
        <v>39</v>
      </c>
      <c r="G15" s="29">
        <v>2.2900763358778626E-2</v>
      </c>
      <c r="I15" s="55"/>
      <c r="J15" s="64"/>
    </row>
    <row r="16" spans="1:10" x14ac:dyDescent="0.15">
      <c r="A16" s="17" t="s">
        <v>51</v>
      </c>
      <c r="B16" s="27">
        <v>195</v>
      </c>
      <c r="C16" s="28">
        <v>5.9198542805100181E-2</v>
      </c>
      <c r="D16" s="39">
        <v>118</v>
      </c>
      <c r="E16" s="46">
        <v>7.4167190446260217E-2</v>
      </c>
      <c r="F16" s="3">
        <v>77</v>
      </c>
      <c r="G16" s="29">
        <v>4.5214327657075747E-2</v>
      </c>
      <c r="I16" s="55"/>
      <c r="J16" s="64"/>
    </row>
    <row r="17" spans="1:10" x14ac:dyDescent="0.15">
      <c r="A17" s="17" t="s">
        <v>52</v>
      </c>
      <c r="B17" s="27">
        <v>85</v>
      </c>
      <c r="C17" s="28">
        <v>2.5804493017607771E-2</v>
      </c>
      <c r="D17" s="39">
        <v>33</v>
      </c>
      <c r="E17" s="46">
        <v>2.0741671904462602E-2</v>
      </c>
      <c r="F17" s="3">
        <v>52</v>
      </c>
      <c r="G17" s="29">
        <v>3.0534351145038167E-2</v>
      </c>
      <c r="I17" s="55"/>
      <c r="J17" s="64"/>
    </row>
    <row r="18" spans="1:10" x14ac:dyDescent="0.15">
      <c r="A18" s="17" t="s">
        <v>53</v>
      </c>
      <c r="B18" s="27">
        <v>108</v>
      </c>
      <c r="C18" s="28">
        <v>3.2786885245901641E-2</v>
      </c>
      <c r="D18" s="39">
        <v>47</v>
      </c>
      <c r="E18" s="46">
        <v>2.9541169076052799E-2</v>
      </c>
      <c r="F18" s="3">
        <v>61</v>
      </c>
      <c r="G18" s="29">
        <v>3.5819142689371697E-2</v>
      </c>
      <c r="I18" s="55"/>
      <c r="J18" s="64"/>
    </row>
    <row r="19" spans="1:10" x14ac:dyDescent="0.15">
      <c r="A19" s="17" t="s">
        <v>54</v>
      </c>
      <c r="B19" s="27">
        <v>137</v>
      </c>
      <c r="C19" s="28">
        <v>4.1590771098967819E-2</v>
      </c>
      <c r="D19" s="39">
        <v>70</v>
      </c>
      <c r="E19" s="46">
        <v>4.3997485857950977E-2</v>
      </c>
      <c r="F19" s="3">
        <v>67</v>
      </c>
      <c r="G19" s="29">
        <v>3.9342337052260715E-2</v>
      </c>
      <c r="I19" s="55"/>
      <c r="J19" s="64"/>
    </row>
    <row r="20" spans="1:10" x14ac:dyDescent="0.15">
      <c r="A20" s="17" t="s">
        <v>55</v>
      </c>
      <c r="B20" s="27">
        <v>44</v>
      </c>
      <c r="C20" s="28">
        <v>1.3357619914996965E-2</v>
      </c>
      <c r="D20" s="39">
        <v>27</v>
      </c>
      <c r="E20" s="46">
        <v>1.6970458830923948E-2</v>
      </c>
      <c r="F20" s="3">
        <v>17</v>
      </c>
      <c r="G20" s="29">
        <v>9.982384028185555E-3</v>
      </c>
      <c r="I20" s="55"/>
      <c r="J20" s="64"/>
    </row>
    <row r="21" spans="1:10" x14ac:dyDescent="0.15">
      <c r="A21" s="17" t="s">
        <v>56</v>
      </c>
      <c r="B21" s="27">
        <v>60</v>
      </c>
      <c r="C21" s="28">
        <v>1.8214936247723135E-2</v>
      </c>
      <c r="D21" s="39">
        <v>28</v>
      </c>
      <c r="E21" s="46">
        <v>1.759899434318039E-2</v>
      </c>
      <c r="F21" s="3">
        <v>32</v>
      </c>
      <c r="G21" s="29">
        <v>1.8790369935408103E-2</v>
      </c>
      <c r="I21" s="55"/>
      <c r="J21" s="64"/>
    </row>
    <row r="22" spans="1:10" x14ac:dyDescent="0.15">
      <c r="A22" s="17"/>
      <c r="B22" s="27"/>
      <c r="C22" s="28"/>
      <c r="D22" s="39"/>
      <c r="E22" s="46"/>
      <c r="G22" s="29"/>
      <c r="I22" s="55"/>
      <c r="J22" s="64"/>
    </row>
    <row r="23" spans="1:10" x14ac:dyDescent="0.15">
      <c r="A23" s="3" t="s">
        <v>180</v>
      </c>
    </row>
    <row r="24" spans="1:10" ht="10.5" customHeight="1" x14ac:dyDescent="0.15">
      <c r="A24" s="20" t="s">
        <v>178</v>
      </c>
    </row>
    <row r="25" spans="1:10" x14ac:dyDescent="0.15">
      <c r="A25" s="3" t="s">
        <v>58</v>
      </c>
    </row>
    <row r="27" spans="1:10" x14ac:dyDescent="0.15">
      <c r="A27" s="23" t="s">
        <v>143</v>
      </c>
    </row>
  </sheetData>
  <hyperlinks>
    <hyperlink ref="A27" location="Índice!A1" display="VOLVER AL Í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XFD1048576"/>
    </sheetView>
  </sheetViews>
  <sheetFormatPr baseColWidth="10" defaultColWidth="11.42578125" defaultRowHeight="10.5" x14ac:dyDescent="0.15"/>
  <cols>
    <col min="1" max="1" width="30.85546875" style="3" customWidth="1"/>
    <col min="2" max="3" width="16.42578125" style="3" customWidth="1"/>
    <col min="4" max="16384" width="11.42578125" style="3"/>
  </cols>
  <sheetData>
    <row r="1" spans="1:3" ht="15" customHeight="1" x14ac:dyDescent="0.15">
      <c r="A1" s="6" t="s">
        <v>185</v>
      </c>
    </row>
    <row r="3" spans="1:3" ht="21" x14ac:dyDescent="0.15">
      <c r="A3" s="65" t="s">
        <v>186</v>
      </c>
      <c r="B3" s="37" t="s">
        <v>182</v>
      </c>
      <c r="C3" s="37" t="s">
        <v>183</v>
      </c>
    </row>
    <row r="4" spans="1:3" ht="11.25" customHeight="1" x14ac:dyDescent="0.15">
      <c r="A4" s="6" t="s">
        <v>62</v>
      </c>
      <c r="B4" s="27">
        <v>277</v>
      </c>
      <c r="C4" s="66">
        <v>1</v>
      </c>
    </row>
    <row r="5" spans="1:3" ht="11.25" customHeight="1" x14ac:dyDescent="0.15">
      <c r="A5" s="3" t="s">
        <v>106</v>
      </c>
      <c r="B5" s="39">
        <v>124</v>
      </c>
      <c r="C5" s="67">
        <v>0.44765342960288806</v>
      </c>
    </row>
    <row r="6" spans="1:3" ht="11.25" customHeight="1" x14ac:dyDescent="0.15">
      <c r="A6" s="3" t="s">
        <v>107</v>
      </c>
      <c r="B6" s="39">
        <v>37</v>
      </c>
      <c r="C6" s="67">
        <v>0.13357400722021662</v>
      </c>
    </row>
    <row r="7" spans="1:3" ht="11.25" customHeight="1" x14ac:dyDescent="0.15">
      <c r="A7" s="3" t="s">
        <v>108</v>
      </c>
      <c r="B7" s="39">
        <v>109</v>
      </c>
      <c r="C7" s="67">
        <v>0.39350180505415161</v>
      </c>
    </row>
    <row r="8" spans="1:3" ht="11.25" customHeight="1" x14ac:dyDescent="0.15">
      <c r="A8" s="3" t="s">
        <v>109</v>
      </c>
      <c r="B8" s="39">
        <v>146</v>
      </c>
      <c r="C8" s="67">
        <v>0.52707581227436828</v>
      </c>
    </row>
    <row r="9" spans="1:3" ht="11.25" customHeight="1" x14ac:dyDescent="0.15">
      <c r="A9" s="3" t="s">
        <v>110</v>
      </c>
      <c r="B9" s="39">
        <v>32</v>
      </c>
      <c r="C9" s="67">
        <v>0.11552346570397112</v>
      </c>
    </row>
    <row r="10" spans="1:3" ht="11.25" customHeight="1" x14ac:dyDescent="0.15">
      <c r="A10" s="3" t="s">
        <v>111</v>
      </c>
      <c r="B10" s="39">
        <v>168</v>
      </c>
      <c r="C10" s="67">
        <v>0.60649819494584833</v>
      </c>
    </row>
    <row r="11" spans="1:3" ht="11.25" customHeight="1" x14ac:dyDescent="0.15">
      <c r="A11" s="3" t="s">
        <v>112</v>
      </c>
      <c r="B11" s="39">
        <v>253</v>
      </c>
      <c r="C11" s="67">
        <v>0.91335740072202165</v>
      </c>
    </row>
    <row r="12" spans="1:3" ht="11.25" customHeight="1" x14ac:dyDescent="0.15">
      <c r="A12" s="3" t="s">
        <v>113</v>
      </c>
      <c r="B12" s="39">
        <v>47</v>
      </c>
      <c r="C12" s="67">
        <v>0.16967509025270758</v>
      </c>
    </row>
    <row r="14" spans="1:3" ht="10.5" customHeight="1" x14ac:dyDescent="0.15">
      <c r="A14" s="20" t="s">
        <v>178</v>
      </c>
    </row>
    <row r="15" spans="1:3" x14ac:dyDescent="0.15">
      <c r="A15" s="3" t="s">
        <v>184</v>
      </c>
    </row>
    <row r="16" spans="1:3" x14ac:dyDescent="0.15">
      <c r="A16" s="3" t="s">
        <v>58</v>
      </c>
    </row>
    <row r="18" spans="1:1" x14ac:dyDescent="0.15">
      <c r="A18" s="23" t="s">
        <v>143</v>
      </c>
    </row>
  </sheetData>
  <hyperlinks>
    <hyperlink ref="A18" location="Índice!A1" display="VOLVER AL Í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XFD1048576"/>
    </sheetView>
  </sheetViews>
  <sheetFormatPr baseColWidth="10" defaultColWidth="11.42578125" defaultRowHeight="10.5" x14ac:dyDescent="0.15"/>
  <cols>
    <col min="1" max="1" width="34.28515625" style="3" customWidth="1"/>
    <col min="2" max="3" width="15.5703125" style="3" customWidth="1"/>
    <col min="4" max="16384" width="11.42578125" style="3"/>
  </cols>
  <sheetData>
    <row r="1" spans="1:3" ht="15" customHeight="1" x14ac:dyDescent="0.15">
      <c r="A1" s="6" t="s">
        <v>195</v>
      </c>
    </row>
    <row r="3" spans="1:3" ht="21" x14ac:dyDescent="0.15">
      <c r="A3" s="26" t="s">
        <v>196</v>
      </c>
      <c r="B3" s="11" t="s">
        <v>38</v>
      </c>
      <c r="C3" s="11" t="s">
        <v>39</v>
      </c>
    </row>
    <row r="4" spans="1:3" ht="11.25" customHeight="1" x14ac:dyDescent="0.15">
      <c r="A4" s="6" t="s">
        <v>62</v>
      </c>
      <c r="B4" s="6">
        <v>277</v>
      </c>
      <c r="C4" s="28">
        <f>B4/$B$4</f>
        <v>1</v>
      </c>
    </row>
    <row r="5" spans="1:3" ht="11.25" customHeight="1" x14ac:dyDescent="0.15">
      <c r="A5" s="3" t="s">
        <v>197</v>
      </c>
      <c r="B5" s="3">
        <v>27</v>
      </c>
      <c r="C5" s="29">
        <f t="shared" ref="C5:C12" si="0">B5/$B$4</f>
        <v>9.7472924187725629E-2</v>
      </c>
    </row>
    <row r="6" spans="1:3" ht="11.25" customHeight="1" x14ac:dyDescent="0.15">
      <c r="A6" s="3" t="s">
        <v>198</v>
      </c>
      <c r="B6" s="3">
        <v>46</v>
      </c>
      <c r="C6" s="29">
        <f t="shared" si="0"/>
        <v>0.16606498194945848</v>
      </c>
    </row>
    <row r="7" spans="1:3" ht="11.25" customHeight="1" x14ac:dyDescent="0.15">
      <c r="A7" s="3" t="s">
        <v>199</v>
      </c>
      <c r="B7" s="3">
        <v>8</v>
      </c>
      <c r="C7" s="29">
        <f t="shared" si="0"/>
        <v>2.8880866425992781E-2</v>
      </c>
    </row>
    <row r="8" spans="1:3" ht="11.25" customHeight="1" x14ac:dyDescent="0.15">
      <c r="A8" s="3" t="s">
        <v>200</v>
      </c>
      <c r="B8" s="3">
        <v>17</v>
      </c>
      <c r="C8" s="29">
        <f t="shared" si="0"/>
        <v>6.1371841155234655E-2</v>
      </c>
    </row>
    <row r="9" spans="1:3" ht="11.25" customHeight="1" x14ac:dyDescent="0.15">
      <c r="A9" s="3" t="s">
        <v>201</v>
      </c>
      <c r="B9" s="3">
        <v>135</v>
      </c>
      <c r="C9" s="29">
        <f t="shared" si="0"/>
        <v>0.48736462093862815</v>
      </c>
    </row>
    <row r="10" spans="1:3" ht="11.25" customHeight="1" x14ac:dyDescent="0.15">
      <c r="A10" s="3" t="s">
        <v>202</v>
      </c>
      <c r="B10" s="3">
        <v>13</v>
      </c>
      <c r="C10" s="29">
        <f t="shared" si="0"/>
        <v>4.6931407942238268E-2</v>
      </c>
    </row>
    <row r="11" spans="1:3" s="48" customFormat="1" ht="11.25" customHeight="1" x14ac:dyDescent="0.15">
      <c r="A11" s="48" t="s">
        <v>203</v>
      </c>
      <c r="B11" s="48">
        <v>10</v>
      </c>
      <c r="C11" s="29">
        <f t="shared" si="0"/>
        <v>3.6101083032490974E-2</v>
      </c>
    </row>
    <row r="12" spans="1:3" s="48" customFormat="1" ht="11.25" customHeight="1" x14ac:dyDescent="0.15">
      <c r="A12" s="48" t="s">
        <v>114</v>
      </c>
      <c r="B12" s="48">
        <v>21</v>
      </c>
      <c r="C12" s="29">
        <f t="shared" si="0"/>
        <v>7.5812274368231042E-2</v>
      </c>
    </row>
    <row r="14" spans="1:3" ht="10.5" customHeight="1" x14ac:dyDescent="0.15">
      <c r="A14" s="20" t="s">
        <v>178</v>
      </c>
    </row>
    <row r="15" spans="1:3" x14ac:dyDescent="0.15">
      <c r="A15" s="68" t="s">
        <v>187</v>
      </c>
    </row>
    <row r="16" spans="1:3" x14ac:dyDescent="0.15">
      <c r="A16" s="68" t="s">
        <v>188</v>
      </c>
    </row>
    <row r="17" spans="1:1" x14ac:dyDescent="0.15">
      <c r="A17" s="68" t="s">
        <v>189</v>
      </c>
    </row>
    <row r="18" spans="1:1" x14ac:dyDescent="0.15">
      <c r="A18" s="68" t="s">
        <v>190</v>
      </c>
    </row>
    <row r="19" spans="1:1" x14ac:dyDescent="0.15">
      <c r="A19" s="68" t="s">
        <v>191</v>
      </c>
    </row>
    <row r="20" spans="1:1" x14ac:dyDescent="0.15">
      <c r="A20" s="68" t="s">
        <v>192</v>
      </c>
    </row>
    <row r="21" spans="1:1" x14ac:dyDescent="0.15">
      <c r="A21" s="68" t="s">
        <v>193</v>
      </c>
    </row>
    <row r="22" spans="1:1" x14ac:dyDescent="0.15">
      <c r="A22" s="68" t="s">
        <v>194</v>
      </c>
    </row>
    <row r="23" spans="1:1" x14ac:dyDescent="0.15">
      <c r="A23" s="68" t="s">
        <v>58</v>
      </c>
    </row>
    <row r="25" spans="1:1" x14ac:dyDescent="0.15">
      <c r="A25" s="23" t="s">
        <v>143</v>
      </c>
    </row>
  </sheetData>
  <hyperlinks>
    <hyperlink ref="A25" location="Índice!A1" display="VOLVER AL Í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XFD1048576"/>
    </sheetView>
  </sheetViews>
  <sheetFormatPr baseColWidth="10" defaultColWidth="11.42578125" defaultRowHeight="10.5" x14ac:dyDescent="0.15"/>
  <cols>
    <col min="1" max="1" width="34" style="3" customWidth="1"/>
    <col min="2" max="3" width="15.85546875" style="3" customWidth="1"/>
    <col min="4" max="16384" width="11.42578125" style="3"/>
  </cols>
  <sheetData>
    <row r="1" spans="1:6" ht="15" customHeight="1" x14ac:dyDescent="0.15">
      <c r="A1" s="69" t="s">
        <v>205</v>
      </c>
    </row>
    <row r="3" spans="1:6" ht="21" x14ac:dyDescent="0.15">
      <c r="A3" s="26" t="s">
        <v>206</v>
      </c>
      <c r="B3" s="11" t="s">
        <v>38</v>
      </c>
      <c r="C3" s="11" t="s">
        <v>39</v>
      </c>
    </row>
    <row r="4" spans="1:6" x14ac:dyDescent="0.15">
      <c r="A4" s="6" t="s">
        <v>62</v>
      </c>
      <c r="B4" s="27">
        <v>277</v>
      </c>
      <c r="C4" s="66">
        <v>1</v>
      </c>
      <c r="E4" s="6"/>
      <c r="F4" s="6"/>
    </row>
    <row r="5" spans="1:6" x14ac:dyDescent="0.15">
      <c r="A5" s="3" t="s">
        <v>197</v>
      </c>
      <c r="B5" s="39">
        <v>110</v>
      </c>
      <c r="C5" s="67">
        <v>0.3971119133574007</v>
      </c>
      <c r="E5" s="70"/>
    </row>
    <row r="6" spans="1:6" x14ac:dyDescent="0.15">
      <c r="A6" s="3" t="s">
        <v>198</v>
      </c>
      <c r="B6" s="39">
        <v>150</v>
      </c>
      <c r="C6" s="67">
        <v>0.54151624548736466</v>
      </c>
      <c r="E6" s="70"/>
    </row>
    <row r="7" spans="1:6" x14ac:dyDescent="0.15">
      <c r="A7" s="3" t="s">
        <v>199</v>
      </c>
      <c r="B7" s="39">
        <v>41</v>
      </c>
      <c r="C7" s="67">
        <v>0.14801444043321299</v>
      </c>
      <c r="E7" s="70"/>
    </row>
    <row r="8" spans="1:6" x14ac:dyDescent="0.15">
      <c r="A8" s="3" t="s">
        <v>200</v>
      </c>
      <c r="B8" s="39">
        <v>69</v>
      </c>
      <c r="C8" s="67">
        <v>0.24909747292418771</v>
      </c>
      <c r="E8" s="70"/>
    </row>
    <row r="9" spans="1:6" x14ac:dyDescent="0.15">
      <c r="A9" s="3" t="s">
        <v>201</v>
      </c>
      <c r="B9" s="39">
        <v>227</v>
      </c>
      <c r="C9" s="67">
        <v>0.81949458483754511</v>
      </c>
      <c r="E9" s="70"/>
    </row>
    <row r="10" spans="1:6" x14ac:dyDescent="0.15">
      <c r="A10" s="3" t="s">
        <v>202</v>
      </c>
      <c r="B10" s="39">
        <v>86</v>
      </c>
      <c r="C10" s="67">
        <v>0.31046931407942241</v>
      </c>
      <c r="E10" s="70"/>
    </row>
    <row r="11" spans="1:6" x14ac:dyDescent="0.15">
      <c r="A11" s="3" t="s">
        <v>203</v>
      </c>
      <c r="B11" s="39">
        <v>48</v>
      </c>
      <c r="C11" s="67">
        <v>0.17328519855595667</v>
      </c>
      <c r="E11" s="70"/>
    </row>
    <row r="12" spans="1:6" x14ac:dyDescent="0.15">
      <c r="A12" s="3" t="s">
        <v>114</v>
      </c>
      <c r="B12" s="39">
        <v>49</v>
      </c>
      <c r="C12" s="67">
        <v>0.17689530685920576</v>
      </c>
      <c r="E12" s="70"/>
    </row>
    <row r="13" spans="1:6" ht="12.75" customHeight="1" x14ac:dyDescent="0.15"/>
    <row r="14" spans="1:6" ht="10.5" customHeight="1" x14ac:dyDescent="0.15">
      <c r="A14" s="20" t="s">
        <v>178</v>
      </c>
    </row>
    <row r="15" spans="1:6" x14ac:dyDescent="0.15">
      <c r="A15" s="3" t="s">
        <v>204</v>
      </c>
    </row>
    <row r="16" spans="1:6" x14ac:dyDescent="0.15">
      <c r="A16" s="3" t="s">
        <v>188</v>
      </c>
    </row>
    <row r="17" spans="1:1" x14ac:dyDescent="0.15">
      <c r="A17" s="3" t="s">
        <v>189</v>
      </c>
    </row>
    <row r="18" spans="1:1" x14ac:dyDescent="0.15">
      <c r="A18" s="3" t="s">
        <v>190</v>
      </c>
    </row>
    <row r="19" spans="1:1" x14ac:dyDescent="0.15">
      <c r="A19" s="3" t="s">
        <v>191</v>
      </c>
    </row>
    <row r="20" spans="1:1" x14ac:dyDescent="0.15">
      <c r="A20" s="3" t="s">
        <v>192</v>
      </c>
    </row>
    <row r="21" spans="1:1" x14ac:dyDescent="0.15">
      <c r="A21" s="3" t="s">
        <v>193</v>
      </c>
    </row>
    <row r="22" spans="1:1" x14ac:dyDescent="0.15">
      <c r="A22" s="3" t="s">
        <v>194</v>
      </c>
    </row>
    <row r="23" spans="1:1" x14ac:dyDescent="0.15">
      <c r="A23" s="3" t="s">
        <v>58</v>
      </c>
    </row>
    <row r="25" spans="1:1" x14ac:dyDescent="0.15">
      <c r="A25" s="23" t="s">
        <v>143</v>
      </c>
    </row>
  </sheetData>
  <hyperlinks>
    <hyperlink ref="A25" location="Índice!A1" display="VOLVER AL Í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sqref="A1:XFD1048576"/>
    </sheetView>
  </sheetViews>
  <sheetFormatPr baseColWidth="10" defaultColWidth="11.42578125" defaultRowHeight="10.5" x14ac:dyDescent="0.15"/>
  <cols>
    <col min="1" max="1" width="27.7109375" style="3" customWidth="1"/>
    <col min="2" max="3" width="19" style="3" customWidth="1"/>
    <col min="4" max="16384" width="11.42578125" style="3"/>
  </cols>
  <sheetData>
    <row r="1" spans="1:3" ht="15" customHeight="1" x14ac:dyDescent="0.15">
      <c r="A1" s="6" t="s">
        <v>208</v>
      </c>
    </row>
    <row r="3" spans="1:3" ht="21" x14ac:dyDescent="0.15">
      <c r="A3" s="43" t="s">
        <v>115</v>
      </c>
      <c r="B3" s="11" t="s">
        <v>38</v>
      </c>
      <c r="C3" s="11" t="s">
        <v>39</v>
      </c>
    </row>
    <row r="4" spans="1:3" x14ac:dyDescent="0.15">
      <c r="A4" s="6" t="s">
        <v>62</v>
      </c>
      <c r="B4" s="44">
        <v>277</v>
      </c>
      <c r="C4" s="28">
        <v>1</v>
      </c>
    </row>
    <row r="5" spans="1:3" x14ac:dyDescent="0.15">
      <c r="A5" s="3" t="s">
        <v>80</v>
      </c>
      <c r="B5" s="39">
        <v>88</v>
      </c>
      <c r="C5" s="29">
        <v>0.3176895306859206</v>
      </c>
    </row>
    <row r="6" spans="1:3" x14ac:dyDescent="0.15">
      <c r="A6" s="3" t="s">
        <v>116</v>
      </c>
      <c r="B6" s="39">
        <v>97</v>
      </c>
      <c r="C6" s="29">
        <v>0.35018050541516244</v>
      </c>
    </row>
    <row r="7" spans="1:3" x14ac:dyDescent="0.15">
      <c r="A7" s="3" t="s">
        <v>117</v>
      </c>
      <c r="B7" s="39">
        <v>75</v>
      </c>
      <c r="C7" s="29">
        <v>0.27075812274368233</v>
      </c>
    </row>
    <row r="8" spans="1:3" x14ac:dyDescent="0.15">
      <c r="A8" s="3" t="s">
        <v>118</v>
      </c>
      <c r="B8" s="39">
        <v>17</v>
      </c>
      <c r="C8" s="29">
        <v>6.1371841155234655E-2</v>
      </c>
    </row>
    <row r="10" spans="1:3" ht="10.5" customHeight="1" x14ac:dyDescent="0.15">
      <c r="A10" s="20" t="s">
        <v>178</v>
      </c>
    </row>
    <row r="11" spans="1:3" x14ac:dyDescent="0.15">
      <c r="A11" s="3" t="s">
        <v>207</v>
      </c>
    </row>
    <row r="12" spans="1:3" x14ac:dyDescent="0.15">
      <c r="A12" s="3" t="s">
        <v>58</v>
      </c>
    </row>
    <row r="14" spans="1:3" x14ac:dyDescent="0.15">
      <c r="A14" s="23" t="s">
        <v>143</v>
      </c>
    </row>
  </sheetData>
  <hyperlinks>
    <hyperlink ref="A14" location="Índice!A1" display="VOLVER AL ÍNDIC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sqref="A1:XFD1048576"/>
    </sheetView>
  </sheetViews>
  <sheetFormatPr baseColWidth="10" defaultColWidth="11.42578125" defaultRowHeight="10.5" x14ac:dyDescent="0.15"/>
  <cols>
    <col min="1" max="1" width="21.42578125" style="3" customWidth="1"/>
    <col min="2" max="2" width="17" style="3" customWidth="1"/>
    <col min="3" max="3" width="18.85546875" style="3" customWidth="1"/>
    <col min="4" max="16384" width="11.42578125" style="3"/>
  </cols>
  <sheetData>
    <row r="1" spans="1:3" ht="15" customHeight="1" x14ac:dyDescent="0.15">
      <c r="A1" s="6" t="s">
        <v>209</v>
      </c>
    </row>
    <row r="3" spans="1:3" x14ac:dyDescent="0.15">
      <c r="A3" s="71" t="s">
        <v>34</v>
      </c>
      <c r="B3" s="11" t="s">
        <v>119</v>
      </c>
      <c r="C3" s="11" t="s">
        <v>120</v>
      </c>
    </row>
    <row r="4" spans="1:3" ht="11.25" customHeight="1" x14ac:dyDescent="0.15">
      <c r="A4" s="6" t="s">
        <v>62</v>
      </c>
      <c r="B4" s="72">
        <v>3513040</v>
      </c>
      <c r="C4" s="28">
        <v>1</v>
      </c>
    </row>
    <row r="5" spans="1:3" ht="11.25" customHeight="1" x14ac:dyDescent="0.15">
      <c r="A5" s="17" t="s">
        <v>41</v>
      </c>
      <c r="B5" s="73">
        <v>5050</v>
      </c>
      <c r="C5" s="29">
        <v>1.4375014232687359E-3</v>
      </c>
    </row>
    <row r="6" spans="1:3" ht="11.25" customHeight="1" x14ac:dyDescent="0.15">
      <c r="A6" s="17" t="s">
        <v>42</v>
      </c>
      <c r="B6" s="73">
        <v>104245</v>
      </c>
      <c r="C6" s="29">
        <v>2.9673729874980074E-2</v>
      </c>
    </row>
    <row r="7" spans="1:3" ht="11.25" customHeight="1" x14ac:dyDescent="0.15">
      <c r="A7" s="17" t="s">
        <v>43</v>
      </c>
      <c r="B7" s="73">
        <v>62770</v>
      </c>
      <c r="C7" s="29">
        <v>1.7867715710609616E-2</v>
      </c>
    </row>
    <row r="8" spans="1:3" ht="11.25" customHeight="1" x14ac:dyDescent="0.15">
      <c r="A8" s="17" t="s">
        <v>44</v>
      </c>
      <c r="B8" s="73">
        <v>23143</v>
      </c>
      <c r="C8" s="29">
        <v>6.5877416710313575E-3</v>
      </c>
    </row>
    <row r="9" spans="1:3" ht="11.25" customHeight="1" x14ac:dyDescent="0.15">
      <c r="A9" s="17" t="s">
        <v>45</v>
      </c>
      <c r="B9" s="73">
        <v>105753</v>
      </c>
      <c r="C9" s="29">
        <v>3.0102987725730421E-2</v>
      </c>
    </row>
    <row r="10" spans="1:3" ht="11.25" customHeight="1" x14ac:dyDescent="0.15">
      <c r="A10" s="17" t="s">
        <v>46</v>
      </c>
      <c r="B10" s="73">
        <v>576046</v>
      </c>
      <c r="C10" s="29">
        <v>0.16397365244916084</v>
      </c>
    </row>
    <row r="11" spans="1:3" ht="11.25" customHeight="1" x14ac:dyDescent="0.15">
      <c r="A11" s="17" t="s">
        <v>47</v>
      </c>
      <c r="B11" s="73">
        <v>1775487</v>
      </c>
      <c r="C11" s="29">
        <v>0.50539902762279965</v>
      </c>
    </row>
    <row r="12" spans="1:3" ht="11.25" customHeight="1" x14ac:dyDescent="0.15">
      <c r="A12" s="17" t="s">
        <v>48</v>
      </c>
      <c r="B12" s="73">
        <v>57260</v>
      </c>
      <c r="C12" s="29">
        <v>1.6299273563637192E-2</v>
      </c>
    </row>
    <row r="13" spans="1:3" ht="11.25" customHeight="1" x14ac:dyDescent="0.15">
      <c r="A13" s="17" t="s">
        <v>49</v>
      </c>
      <c r="B13" s="73">
        <v>58596</v>
      </c>
      <c r="C13" s="29">
        <v>1.6679570969872246E-2</v>
      </c>
    </row>
    <row r="14" spans="1:3" ht="11.25" customHeight="1" x14ac:dyDescent="0.15">
      <c r="A14" s="17" t="s">
        <v>50</v>
      </c>
      <c r="B14" s="73">
        <v>38077</v>
      </c>
      <c r="C14" s="29">
        <v>1.0838760731446269E-2</v>
      </c>
    </row>
    <row r="15" spans="1:3" ht="11.25" customHeight="1" x14ac:dyDescent="0.15">
      <c r="A15" s="17" t="s">
        <v>51</v>
      </c>
      <c r="B15" s="73">
        <v>120082</v>
      </c>
      <c r="C15" s="29">
        <v>3.4181791269100266E-2</v>
      </c>
    </row>
    <row r="16" spans="1:3" ht="11.25" customHeight="1" x14ac:dyDescent="0.15">
      <c r="A16" s="17" t="s">
        <v>52</v>
      </c>
      <c r="B16" s="73">
        <v>86898</v>
      </c>
      <c r="C16" s="29">
        <v>2.4735841322615172E-2</v>
      </c>
    </row>
    <row r="17" spans="1:3" ht="11.25" customHeight="1" x14ac:dyDescent="0.15">
      <c r="A17" s="17" t="s">
        <v>53</v>
      </c>
      <c r="B17" s="73">
        <v>260844</v>
      </c>
      <c r="C17" s="29">
        <v>7.4250222029922805E-2</v>
      </c>
    </row>
    <row r="18" spans="1:3" ht="11.25" customHeight="1" x14ac:dyDescent="0.15">
      <c r="A18" s="17" t="s">
        <v>54</v>
      </c>
      <c r="B18" s="73">
        <v>129071</v>
      </c>
      <c r="C18" s="29">
        <v>3.6740543802518615E-2</v>
      </c>
    </row>
    <row r="19" spans="1:3" ht="11.25" customHeight="1" x14ac:dyDescent="0.15">
      <c r="A19" s="17" t="s">
        <v>55</v>
      </c>
      <c r="B19" s="73">
        <v>34320</v>
      </c>
      <c r="C19" s="29">
        <v>9.7693166032837651E-3</v>
      </c>
    </row>
    <row r="20" spans="1:3" ht="11.25" customHeight="1" x14ac:dyDescent="0.15">
      <c r="A20" s="17" t="s">
        <v>56</v>
      </c>
      <c r="B20" s="73">
        <v>75398</v>
      </c>
      <c r="C20" s="29">
        <v>2.1462323230022999E-2</v>
      </c>
    </row>
    <row r="22" spans="1:3" ht="10.5" customHeight="1" x14ac:dyDescent="0.15">
      <c r="A22" s="20" t="s">
        <v>178</v>
      </c>
    </row>
    <row r="23" spans="1:3" x14ac:dyDescent="0.15">
      <c r="A23" s="3" t="s">
        <v>58</v>
      </c>
    </row>
    <row r="25" spans="1:3" x14ac:dyDescent="0.15">
      <c r="A25" s="23" t="s">
        <v>143</v>
      </c>
    </row>
  </sheetData>
  <hyperlinks>
    <hyperlink ref="A25" location="Índice!A1" display="VOLVER AL Í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sqref="A1:XFD1048576"/>
    </sheetView>
  </sheetViews>
  <sheetFormatPr baseColWidth="10" defaultColWidth="11.42578125" defaultRowHeight="10.5" x14ac:dyDescent="0.15"/>
  <cols>
    <col min="1" max="1" width="39.85546875" style="3" customWidth="1"/>
    <col min="2" max="3" width="15.28515625" style="3" customWidth="1"/>
    <col min="4" max="16384" width="11.42578125" style="3"/>
  </cols>
  <sheetData>
    <row r="1" spans="1:5" ht="15" customHeight="1" x14ac:dyDescent="0.15">
      <c r="A1" s="6" t="s">
        <v>211</v>
      </c>
    </row>
    <row r="3" spans="1:5" ht="21" x14ac:dyDescent="0.15">
      <c r="A3" s="36" t="s">
        <v>121</v>
      </c>
      <c r="B3" s="11" t="s">
        <v>38</v>
      </c>
      <c r="C3" s="37" t="s">
        <v>39</v>
      </c>
    </row>
    <row r="4" spans="1:5" x14ac:dyDescent="0.15">
      <c r="A4" s="6" t="s">
        <v>122</v>
      </c>
      <c r="B4" s="6">
        <v>261</v>
      </c>
      <c r="C4" s="66">
        <v>0.9422382671480144</v>
      </c>
      <c r="E4" s="46"/>
    </row>
    <row r="5" spans="1:5" x14ac:dyDescent="0.15">
      <c r="A5" s="6" t="s">
        <v>123</v>
      </c>
      <c r="B5" s="6">
        <v>277</v>
      </c>
      <c r="C5" s="28">
        <f>B5/$B$5</f>
        <v>1</v>
      </c>
      <c r="D5" s="45"/>
    </row>
    <row r="6" spans="1:5" x14ac:dyDescent="0.15">
      <c r="A6" s="3" t="s">
        <v>124</v>
      </c>
      <c r="B6" s="3">
        <v>96</v>
      </c>
      <c r="C6" s="29">
        <f t="shared" ref="C6:C9" si="0">B6/$B$5</f>
        <v>0.34657039711191334</v>
      </c>
      <c r="D6" s="46"/>
    </row>
    <row r="7" spans="1:5" x14ac:dyDescent="0.15">
      <c r="A7" s="3" t="s">
        <v>125</v>
      </c>
      <c r="B7" s="3">
        <v>123</v>
      </c>
      <c r="C7" s="29">
        <f t="shared" si="0"/>
        <v>0.44404332129963897</v>
      </c>
      <c r="D7" s="46"/>
    </row>
    <row r="8" spans="1:5" x14ac:dyDescent="0.15">
      <c r="A8" s="3" t="s">
        <v>126</v>
      </c>
      <c r="B8" s="3">
        <v>42</v>
      </c>
      <c r="C8" s="29">
        <f t="shared" si="0"/>
        <v>0.15162454873646208</v>
      </c>
      <c r="D8" s="46"/>
    </row>
    <row r="9" spans="1:5" x14ac:dyDescent="0.15">
      <c r="A9" s="3" t="s">
        <v>212</v>
      </c>
      <c r="B9" s="3">
        <v>16</v>
      </c>
      <c r="C9" s="29">
        <f t="shared" si="0"/>
        <v>5.7761732851985562E-2</v>
      </c>
      <c r="D9" s="46"/>
    </row>
    <row r="11" spans="1:5" ht="10.5" customHeight="1" x14ac:dyDescent="0.15">
      <c r="A11" s="20" t="s">
        <v>178</v>
      </c>
    </row>
    <row r="12" spans="1:5" ht="10.5" customHeight="1" x14ac:dyDescent="0.15">
      <c r="A12" s="74" t="s">
        <v>210</v>
      </c>
    </row>
    <row r="13" spans="1:5" x14ac:dyDescent="0.15">
      <c r="A13" s="3" t="s">
        <v>58</v>
      </c>
    </row>
    <row r="15" spans="1:5" x14ac:dyDescent="0.15">
      <c r="A15" s="23" t="s">
        <v>143</v>
      </c>
    </row>
  </sheetData>
  <hyperlinks>
    <hyperlink ref="A15" location="Índice!A1" display="VOLVER AL Í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XFD1048576"/>
    </sheetView>
  </sheetViews>
  <sheetFormatPr baseColWidth="10" defaultColWidth="11.42578125" defaultRowHeight="10.5" x14ac:dyDescent="0.15"/>
  <cols>
    <col min="1" max="1" width="21.42578125" style="3" customWidth="1"/>
    <col min="2" max="4" width="16.140625" style="3" customWidth="1"/>
    <col min="5" max="16384" width="11.42578125" style="3"/>
  </cols>
  <sheetData>
    <row r="1" spans="1:4" ht="16.5" customHeight="1" x14ac:dyDescent="0.15">
      <c r="A1" s="75" t="s">
        <v>213</v>
      </c>
      <c r="B1" s="74"/>
      <c r="C1" s="74"/>
      <c r="D1" s="74"/>
    </row>
    <row r="2" spans="1:4" x14ac:dyDescent="0.15">
      <c r="A2" s="76"/>
      <c r="B2" s="48"/>
      <c r="C2" s="48"/>
      <c r="D2" s="48"/>
    </row>
    <row r="3" spans="1:4" x14ac:dyDescent="0.15">
      <c r="A3" s="77" t="s">
        <v>34</v>
      </c>
      <c r="B3" s="78" t="s">
        <v>95</v>
      </c>
      <c r="C3" s="79" t="s">
        <v>127</v>
      </c>
      <c r="D3" s="80"/>
    </row>
    <row r="4" spans="1:4" ht="15" customHeight="1" x14ac:dyDescent="0.15">
      <c r="A4" s="81"/>
      <c r="B4" s="82"/>
      <c r="C4" s="83" t="s">
        <v>128</v>
      </c>
      <c r="D4" s="84" t="s">
        <v>129</v>
      </c>
    </row>
    <row r="5" spans="1:4" ht="21" x14ac:dyDescent="0.15">
      <c r="A5" s="85" t="s">
        <v>130</v>
      </c>
      <c r="B5" s="28">
        <v>1</v>
      </c>
      <c r="C5" s="28">
        <v>0.22021660649819494</v>
      </c>
      <c r="D5" s="28">
        <v>0.77978339350180503</v>
      </c>
    </row>
    <row r="6" spans="1:4" x14ac:dyDescent="0.15">
      <c r="A6" s="86" t="s">
        <v>62</v>
      </c>
      <c r="B6" s="87">
        <v>277</v>
      </c>
      <c r="C6" s="87">
        <v>61</v>
      </c>
      <c r="D6" s="87">
        <v>216</v>
      </c>
    </row>
    <row r="7" spans="1:4" x14ac:dyDescent="0.15">
      <c r="A7" s="88" t="s">
        <v>41</v>
      </c>
      <c r="B7" s="87">
        <v>2</v>
      </c>
      <c r="C7" s="89">
        <v>1</v>
      </c>
      <c r="D7" s="89">
        <v>1</v>
      </c>
    </row>
    <row r="8" spans="1:4" x14ac:dyDescent="0.15">
      <c r="A8" s="88" t="s">
        <v>42</v>
      </c>
      <c r="B8" s="87">
        <v>7</v>
      </c>
      <c r="C8" s="89">
        <v>1</v>
      </c>
      <c r="D8" s="89">
        <v>6</v>
      </c>
    </row>
    <row r="9" spans="1:4" x14ac:dyDescent="0.15">
      <c r="A9" s="88" t="s">
        <v>43</v>
      </c>
      <c r="B9" s="87">
        <v>12</v>
      </c>
      <c r="C9" s="89">
        <v>6</v>
      </c>
      <c r="D9" s="89">
        <v>6</v>
      </c>
    </row>
    <row r="10" spans="1:4" x14ac:dyDescent="0.15">
      <c r="A10" s="88" t="s">
        <v>44</v>
      </c>
      <c r="B10" s="87">
        <v>6</v>
      </c>
      <c r="C10" s="89">
        <v>2</v>
      </c>
      <c r="D10" s="89">
        <v>4</v>
      </c>
    </row>
    <row r="11" spans="1:4" x14ac:dyDescent="0.15">
      <c r="A11" s="88" t="s">
        <v>45</v>
      </c>
      <c r="B11" s="87">
        <v>13</v>
      </c>
      <c r="C11" s="89">
        <v>1</v>
      </c>
      <c r="D11" s="89">
        <v>12</v>
      </c>
    </row>
    <row r="12" spans="1:4" x14ac:dyDescent="0.15">
      <c r="A12" s="88" t="s">
        <v>46</v>
      </c>
      <c r="B12" s="87">
        <v>43</v>
      </c>
      <c r="C12" s="89">
        <v>10</v>
      </c>
      <c r="D12" s="89">
        <v>33</v>
      </c>
    </row>
    <row r="13" spans="1:4" x14ac:dyDescent="0.15">
      <c r="A13" s="88" t="s">
        <v>47</v>
      </c>
      <c r="B13" s="87">
        <v>74</v>
      </c>
      <c r="C13" s="89">
        <v>18</v>
      </c>
      <c r="D13" s="89">
        <v>56</v>
      </c>
    </row>
    <row r="14" spans="1:4" x14ac:dyDescent="0.15">
      <c r="A14" s="88" t="s">
        <v>48</v>
      </c>
      <c r="B14" s="87">
        <v>14</v>
      </c>
      <c r="C14" s="89">
        <v>1</v>
      </c>
      <c r="D14" s="89">
        <v>13</v>
      </c>
    </row>
    <row r="15" spans="1:4" x14ac:dyDescent="0.15">
      <c r="A15" s="88" t="s">
        <v>49</v>
      </c>
      <c r="B15" s="87">
        <v>15</v>
      </c>
      <c r="C15" s="89">
        <v>0</v>
      </c>
      <c r="D15" s="89">
        <v>15</v>
      </c>
    </row>
    <row r="16" spans="1:4" x14ac:dyDescent="0.15">
      <c r="A16" s="88" t="s">
        <v>50</v>
      </c>
      <c r="B16" s="87">
        <v>8</v>
      </c>
      <c r="C16" s="89">
        <v>3</v>
      </c>
      <c r="D16" s="89">
        <v>5</v>
      </c>
    </row>
    <row r="17" spans="1:4" x14ac:dyDescent="0.15">
      <c r="A17" s="88" t="s">
        <v>51</v>
      </c>
      <c r="B17" s="87">
        <v>20</v>
      </c>
      <c r="C17" s="89">
        <v>1</v>
      </c>
      <c r="D17" s="89">
        <v>19</v>
      </c>
    </row>
    <row r="18" spans="1:4" x14ac:dyDescent="0.15">
      <c r="A18" s="88" t="s">
        <v>52</v>
      </c>
      <c r="B18" s="87">
        <v>10</v>
      </c>
      <c r="C18" s="89">
        <v>1</v>
      </c>
      <c r="D18" s="89">
        <v>9</v>
      </c>
    </row>
    <row r="19" spans="1:4" x14ac:dyDescent="0.15">
      <c r="A19" s="88" t="s">
        <v>131</v>
      </c>
      <c r="B19" s="87">
        <v>13</v>
      </c>
      <c r="C19" s="89">
        <v>7</v>
      </c>
      <c r="D19" s="89">
        <v>6</v>
      </c>
    </row>
    <row r="20" spans="1:4" x14ac:dyDescent="0.15">
      <c r="A20" s="88" t="s">
        <v>132</v>
      </c>
      <c r="B20" s="87">
        <v>18</v>
      </c>
      <c r="C20" s="89">
        <v>2</v>
      </c>
      <c r="D20" s="89">
        <v>16</v>
      </c>
    </row>
    <row r="21" spans="1:4" x14ac:dyDescent="0.15">
      <c r="A21" s="88" t="s">
        <v>55</v>
      </c>
      <c r="B21" s="87">
        <v>10</v>
      </c>
      <c r="C21" s="89">
        <v>1</v>
      </c>
      <c r="D21" s="89">
        <v>9</v>
      </c>
    </row>
    <row r="22" spans="1:4" x14ac:dyDescent="0.15">
      <c r="A22" s="88" t="s">
        <v>56</v>
      </c>
      <c r="B22" s="87">
        <v>12</v>
      </c>
      <c r="C22" s="89">
        <v>6</v>
      </c>
      <c r="D22" s="89">
        <v>6</v>
      </c>
    </row>
    <row r="24" spans="1:4" ht="10.5" customHeight="1" x14ac:dyDescent="0.15">
      <c r="A24" s="20" t="s">
        <v>178</v>
      </c>
    </row>
    <row r="25" spans="1:4" s="90" customFormat="1" x14ac:dyDescent="0.25">
      <c r="A25" s="21" t="s">
        <v>57</v>
      </c>
    </row>
    <row r="26" spans="1:4" x14ac:dyDescent="0.15">
      <c r="A26" s="3" t="s">
        <v>58</v>
      </c>
    </row>
    <row r="28" spans="1:4" x14ac:dyDescent="0.15">
      <c r="A28" s="23" t="s">
        <v>143</v>
      </c>
    </row>
  </sheetData>
  <hyperlinks>
    <hyperlink ref="A28" location="Índice!A1" display="VOLVER AL ÍNDIC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sqref="A1:XFD1048576"/>
    </sheetView>
  </sheetViews>
  <sheetFormatPr baseColWidth="10" defaultColWidth="11.42578125" defaultRowHeight="10.5" x14ac:dyDescent="0.15"/>
  <cols>
    <col min="1" max="2" width="42.85546875" style="94" customWidth="1"/>
    <col min="3" max="16384" width="11.42578125" style="94"/>
  </cols>
  <sheetData>
    <row r="1" spans="1:2" s="93" customFormat="1" ht="15" customHeight="1" x14ac:dyDescent="0.15">
      <c r="A1" s="91" t="s">
        <v>133</v>
      </c>
      <c r="B1" s="92"/>
    </row>
    <row r="2" spans="1:2" ht="11.25" customHeight="1" x14ac:dyDescent="0.15"/>
    <row r="3" spans="1:2" ht="18.75" customHeight="1" x14ac:dyDescent="0.15">
      <c r="A3" s="95" t="s">
        <v>134</v>
      </c>
      <c r="B3" s="95" t="s">
        <v>215</v>
      </c>
    </row>
    <row r="4" spans="1:2" x14ac:dyDescent="0.15">
      <c r="A4" s="91" t="s">
        <v>40</v>
      </c>
      <c r="B4" s="96">
        <v>1714</v>
      </c>
    </row>
    <row r="5" spans="1:2" x14ac:dyDescent="0.15">
      <c r="A5" s="21" t="s">
        <v>135</v>
      </c>
      <c r="B5" s="97">
        <v>66</v>
      </c>
    </row>
    <row r="6" spans="1:2" x14ac:dyDescent="0.15">
      <c r="A6" s="21" t="s">
        <v>136</v>
      </c>
      <c r="B6" s="97">
        <v>547</v>
      </c>
    </row>
    <row r="7" spans="1:2" x14ac:dyDescent="0.15">
      <c r="A7" s="21" t="s">
        <v>137</v>
      </c>
      <c r="B7" s="97">
        <v>6</v>
      </c>
    </row>
    <row r="8" spans="1:2" x14ac:dyDescent="0.15">
      <c r="A8" s="21" t="s">
        <v>138</v>
      </c>
      <c r="B8" s="97">
        <v>39</v>
      </c>
    </row>
    <row r="9" spans="1:2" x14ac:dyDescent="0.15">
      <c r="A9" s="21" t="s">
        <v>139</v>
      </c>
      <c r="B9" s="97">
        <v>1056</v>
      </c>
    </row>
    <row r="11" spans="1:2" ht="11.25" customHeight="1" x14ac:dyDescent="0.15">
      <c r="A11" s="21" t="s">
        <v>214</v>
      </c>
      <c r="B11" s="98"/>
    </row>
    <row r="12" spans="1:2" s="3" customFormat="1" x14ac:dyDescent="0.15">
      <c r="A12" s="63" t="s">
        <v>140</v>
      </c>
    </row>
    <row r="14" spans="1:2" x14ac:dyDescent="0.15">
      <c r="A14" s="23" t="s">
        <v>143</v>
      </c>
    </row>
  </sheetData>
  <hyperlinks>
    <hyperlink ref="A14" location="Índice!A1" display="VOLVER AL ÍNDIC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27" sqref="A27"/>
    </sheetView>
  </sheetViews>
  <sheetFormatPr baseColWidth="10" defaultColWidth="11.42578125" defaultRowHeight="10.5" x14ac:dyDescent="0.15"/>
  <cols>
    <col min="1" max="1" width="22.42578125" style="3" customWidth="1"/>
    <col min="2" max="7" width="15.140625" style="3" customWidth="1"/>
    <col min="8" max="16384" width="11.42578125" style="3"/>
  </cols>
  <sheetData>
    <row r="1" spans="1:7" ht="15" customHeight="1" x14ac:dyDescent="0.15">
      <c r="A1" s="5" t="s">
        <v>145</v>
      </c>
      <c r="B1" s="6"/>
      <c r="C1" s="6"/>
    </row>
    <row r="3" spans="1:7" ht="15" customHeight="1" x14ac:dyDescent="0.15">
      <c r="A3" s="7" t="s">
        <v>34</v>
      </c>
      <c r="B3" s="8" t="s">
        <v>35</v>
      </c>
      <c r="C3" s="9"/>
      <c r="D3" s="8" t="s">
        <v>36</v>
      </c>
      <c r="E3" s="9"/>
      <c r="F3" s="8" t="s">
        <v>37</v>
      </c>
      <c r="G3" s="9"/>
    </row>
    <row r="4" spans="1:7" ht="21" x14ac:dyDescent="0.15">
      <c r="A4" s="10"/>
      <c r="B4" s="11" t="s">
        <v>38</v>
      </c>
      <c r="C4" s="11" t="s">
        <v>39</v>
      </c>
      <c r="D4" s="11" t="s">
        <v>38</v>
      </c>
      <c r="E4" s="11" t="s">
        <v>39</v>
      </c>
      <c r="F4" s="11" t="s">
        <v>38</v>
      </c>
      <c r="G4" s="11" t="s">
        <v>39</v>
      </c>
    </row>
    <row r="5" spans="1:7" ht="11.25" customHeight="1" x14ac:dyDescent="0.15">
      <c r="A5" s="12" t="s">
        <v>40</v>
      </c>
      <c r="B5" s="13">
        <v>277</v>
      </c>
      <c r="C5" s="14">
        <v>1</v>
      </c>
      <c r="D5" s="15">
        <v>97</v>
      </c>
      <c r="E5" s="16">
        <v>1</v>
      </c>
      <c r="F5" s="15">
        <v>180</v>
      </c>
      <c r="G5" s="16">
        <v>1</v>
      </c>
    </row>
    <row r="6" spans="1:7" ht="11.25" customHeight="1" x14ac:dyDescent="0.15">
      <c r="A6" s="17" t="s">
        <v>41</v>
      </c>
      <c r="B6" s="13">
        <v>2</v>
      </c>
      <c r="C6" s="14">
        <v>7.2202166064981952E-3</v>
      </c>
      <c r="D6" s="18">
        <v>0</v>
      </c>
      <c r="E6" s="19">
        <v>0</v>
      </c>
      <c r="F6" s="18">
        <v>2</v>
      </c>
      <c r="G6" s="19">
        <v>1.1111111111111112E-2</v>
      </c>
    </row>
    <row r="7" spans="1:7" ht="11.25" customHeight="1" x14ac:dyDescent="0.15">
      <c r="A7" s="17" t="s">
        <v>42</v>
      </c>
      <c r="B7" s="13">
        <v>7</v>
      </c>
      <c r="C7" s="14">
        <v>2.5270758122743681E-2</v>
      </c>
      <c r="D7" s="18">
        <v>4</v>
      </c>
      <c r="E7" s="19">
        <v>4.1237113402061855E-2</v>
      </c>
      <c r="F7" s="18">
        <v>3</v>
      </c>
      <c r="G7" s="19">
        <v>1.6666666666666666E-2</v>
      </c>
    </row>
    <row r="8" spans="1:7" ht="11.25" customHeight="1" x14ac:dyDescent="0.15">
      <c r="A8" s="17" t="s">
        <v>43</v>
      </c>
      <c r="B8" s="13">
        <v>12</v>
      </c>
      <c r="C8" s="14">
        <v>4.3321299638989168E-2</v>
      </c>
      <c r="D8" s="18">
        <v>5</v>
      </c>
      <c r="E8" s="19">
        <v>5.1546391752577317E-2</v>
      </c>
      <c r="F8" s="18">
        <v>7</v>
      </c>
      <c r="G8" s="19">
        <v>3.888888888888889E-2</v>
      </c>
    </row>
    <row r="9" spans="1:7" ht="11.25" customHeight="1" x14ac:dyDescent="0.15">
      <c r="A9" s="17" t="s">
        <v>44</v>
      </c>
      <c r="B9" s="13">
        <v>6</v>
      </c>
      <c r="C9" s="14">
        <v>2.1660649819494584E-2</v>
      </c>
      <c r="D9" s="18">
        <v>3</v>
      </c>
      <c r="E9" s="19">
        <v>3.0927835051546393E-2</v>
      </c>
      <c r="F9" s="18">
        <v>3</v>
      </c>
      <c r="G9" s="19">
        <v>1.6666666666666666E-2</v>
      </c>
    </row>
    <row r="10" spans="1:7" ht="11.25" customHeight="1" x14ac:dyDescent="0.15">
      <c r="A10" s="17" t="s">
        <v>45</v>
      </c>
      <c r="B10" s="13">
        <v>13</v>
      </c>
      <c r="C10" s="14">
        <v>4.6931407942238268E-2</v>
      </c>
      <c r="D10" s="18">
        <v>5</v>
      </c>
      <c r="E10" s="19">
        <v>5.1546391752577317E-2</v>
      </c>
      <c r="F10" s="18">
        <v>8</v>
      </c>
      <c r="G10" s="19">
        <v>4.4444444444444446E-2</v>
      </c>
    </row>
    <row r="11" spans="1:7" ht="11.25" customHeight="1" x14ac:dyDescent="0.15">
      <c r="A11" s="17" t="s">
        <v>46</v>
      </c>
      <c r="B11" s="13">
        <v>43</v>
      </c>
      <c r="C11" s="14">
        <v>0.1552346570397112</v>
      </c>
      <c r="D11" s="18">
        <v>11</v>
      </c>
      <c r="E11" s="19">
        <v>0.1134020618556701</v>
      </c>
      <c r="F11" s="18">
        <v>32</v>
      </c>
      <c r="G11" s="19">
        <v>0.17777777777777778</v>
      </c>
    </row>
    <row r="12" spans="1:7" ht="11.25" customHeight="1" x14ac:dyDescent="0.15">
      <c r="A12" s="17" t="s">
        <v>47</v>
      </c>
      <c r="B12" s="13">
        <v>74</v>
      </c>
      <c r="C12" s="14">
        <v>0.26714801444043323</v>
      </c>
      <c r="D12" s="18">
        <v>22</v>
      </c>
      <c r="E12" s="19">
        <v>0.22680412371134021</v>
      </c>
      <c r="F12" s="18">
        <v>52</v>
      </c>
      <c r="G12" s="19">
        <v>0.28888888888888886</v>
      </c>
    </row>
    <row r="13" spans="1:7" ht="11.25" customHeight="1" x14ac:dyDescent="0.15">
      <c r="A13" s="17" t="s">
        <v>48</v>
      </c>
      <c r="B13" s="13">
        <v>14</v>
      </c>
      <c r="C13" s="14">
        <v>5.0541516245487361E-2</v>
      </c>
      <c r="D13" s="18">
        <v>5</v>
      </c>
      <c r="E13" s="19">
        <v>5.1546391752577317E-2</v>
      </c>
      <c r="F13" s="18">
        <v>9</v>
      </c>
      <c r="G13" s="19">
        <v>0.05</v>
      </c>
    </row>
    <row r="14" spans="1:7" ht="11.25" customHeight="1" x14ac:dyDescent="0.15">
      <c r="A14" s="17" t="s">
        <v>49</v>
      </c>
      <c r="B14" s="13">
        <v>15</v>
      </c>
      <c r="C14" s="14">
        <v>5.4151624548736461E-2</v>
      </c>
      <c r="D14" s="18">
        <v>6</v>
      </c>
      <c r="E14" s="19">
        <v>6.1855670103092786E-2</v>
      </c>
      <c r="F14" s="18">
        <v>9</v>
      </c>
      <c r="G14" s="19">
        <v>0.05</v>
      </c>
    </row>
    <row r="15" spans="1:7" ht="11.25" customHeight="1" x14ac:dyDescent="0.15">
      <c r="A15" s="17" t="s">
        <v>50</v>
      </c>
      <c r="B15" s="13">
        <v>8</v>
      </c>
      <c r="C15" s="14">
        <v>2.8880866425992781E-2</v>
      </c>
      <c r="D15" s="18">
        <v>5</v>
      </c>
      <c r="E15" s="19">
        <v>5.1546391752577317E-2</v>
      </c>
      <c r="F15" s="18">
        <v>3</v>
      </c>
      <c r="G15" s="19">
        <v>1.6666666666666666E-2</v>
      </c>
    </row>
    <row r="16" spans="1:7" ht="11.25" customHeight="1" x14ac:dyDescent="0.15">
      <c r="A16" s="17" t="s">
        <v>51</v>
      </c>
      <c r="B16" s="13">
        <v>20</v>
      </c>
      <c r="C16" s="14">
        <v>7.2202166064981949E-2</v>
      </c>
      <c r="D16" s="18">
        <v>5</v>
      </c>
      <c r="E16" s="19">
        <v>5.1546391752577317E-2</v>
      </c>
      <c r="F16" s="18">
        <v>15</v>
      </c>
      <c r="G16" s="19">
        <v>8.3333333333333329E-2</v>
      </c>
    </row>
    <row r="17" spans="1:7" ht="11.25" customHeight="1" x14ac:dyDescent="0.15">
      <c r="A17" s="17" t="s">
        <v>52</v>
      </c>
      <c r="B17" s="13">
        <v>10</v>
      </c>
      <c r="C17" s="14">
        <v>3.6101083032490974E-2</v>
      </c>
      <c r="D17" s="18">
        <v>4</v>
      </c>
      <c r="E17" s="19">
        <v>4.1237113402061855E-2</v>
      </c>
      <c r="F17" s="18">
        <v>6</v>
      </c>
      <c r="G17" s="19">
        <v>3.3333333333333333E-2</v>
      </c>
    </row>
    <row r="18" spans="1:7" ht="11.25" customHeight="1" x14ac:dyDescent="0.15">
      <c r="A18" s="17" t="s">
        <v>53</v>
      </c>
      <c r="B18" s="13">
        <v>13</v>
      </c>
      <c r="C18" s="14">
        <v>4.6931407942238268E-2</v>
      </c>
      <c r="D18" s="18">
        <v>2</v>
      </c>
      <c r="E18" s="19">
        <v>2.0618556701030927E-2</v>
      </c>
      <c r="F18" s="18">
        <v>11</v>
      </c>
      <c r="G18" s="19">
        <v>6.1111111111111109E-2</v>
      </c>
    </row>
    <row r="19" spans="1:7" ht="11.25" customHeight="1" x14ac:dyDescent="0.15">
      <c r="A19" s="17" t="s">
        <v>54</v>
      </c>
      <c r="B19" s="13">
        <v>18</v>
      </c>
      <c r="C19" s="14">
        <v>6.4981949458483748E-2</v>
      </c>
      <c r="D19" s="18">
        <v>7</v>
      </c>
      <c r="E19" s="19">
        <v>7.2164948453608241E-2</v>
      </c>
      <c r="F19" s="18">
        <v>11</v>
      </c>
      <c r="G19" s="19">
        <v>6.1111111111111109E-2</v>
      </c>
    </row>
    <row r="20" spans="1:7" ht="11.25" customHeight="1" x14ac:dyDescent="0.15">
      <c r="A20" s="17" t="s">
        <v>55</v>
      </c>
      <c r="B20" s="13">
        <v>10</v>
      </c>
      <c r="C20" s="14">
        <v>3.6101083032490974E-2</v>
      </c>
      <c r="D20" s="18">
        <v>5</v>
      </c>
      <c r="E20" s="19">
        <v>5.1546391752577317E-2</v>
      </c>
      <c r="F20" s="18">
        <v>5</v>
      </c>
      <c r="G20" s="19">
        <v>2.7777777777777776E-2</v>
      </c>
    </row>
    <row r="21" spans="1:7" ht="11.25" customHeight="1" x14ac:dyDescent="0.15">
      <c r="A21" s="17" t="s">
        <v>56</v>
      </c>
      <c r="B21" s="13">
        <v>12</v>
      </c>
      <c r="C21" s="14">
        <v>4.3321299638989168E-2</v>
      </c>
      <c r="D21" s="18">
        <v>8</v>
      </c>
      <c r="E21" s="19">
        <v>8.247422680412371E-2</v>
      </c>
      <c r="F21" s="18">
        <v>4</v>
      </c>
      <c r="G21" s="19">
        <v>2.2222222222222223E-2</v>
      </c>
    </row>
    <row r="22" spans="1:7" x14ac:dyDescent="0.15">
      <c r="A22" s="17"/>
      <c r="B22" s="17"/>
      <c r="C22" s="17"/>
    </row>
    <row r="23" spans="1:7" ht="10.5" customHeight="1" x14ac:dyDescent="0.15">
      <c r="A23" s="20" t="s">
        <v>144</v>
      </c>
    </row>
    <row r="24" spans="1:7" ht="10.5" customHeight="1" x14ac:dyDescent="0.15">
      <c r="A24" s="21" t="s">
        <v>57</v>
      </c>
    </row>
    <row r="25" spans="1:7" x14ac:dyDescent="0.15">
      <c r="A25" s="3" t="s">
        <v>58</v>
      </c>
    </row>
    <row r="27" spans="1:7" x14ac:dyDescent="0.15">
      <c r="A27" s="23" t="s">
        <v>143</v>
      </c>
    </row>
    <row r="28" spans="1:7" x14ac:dyDescent="0.15">
      <c r="B28" s="22"/>
    </row>
    <row r="29" spans="1:7" x14ac:dyDescent="0.15">
      <c r="B29" s="22"/>
    </row>
  </sheetData>
  <hyperlinks>
    <hyperlink ref="A27" location="Índice!A1" display="VOLVER AL ÍNDIC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sqref="A1:XFD1048576"/>
    </sheetView>
  </sheetViews>
  <sheetFormatPr baseColWidth="10" defaultColWidth="11.42578125" defaultRowHeight="10.5" x14ac:dyDescent="0.15"/>
  <cols>
    <col min="1" max="1" width="21.28515625" style="3" customWidth="1"/>
    <col min="2" max="3" width="15.42578125" style="3" customWidth="1"/>
    <col min="4" max="16384" width="11.42578125" style="3"/>
  </cols>
  <sheetData>
    <row r="1" spans="1:9" ht="15" customHeight="1" x14ac:dyDescent="0.15">
      <c r="A1" s="5" t="s">
        <v>146</v>
      </c>
      <c r="B1" s="24"/>
    </row>
    <row r="2" spans="1:9" x14ac:dyDescent="0.15">
      <c r="B2" s="25"/>
      <c r="C2" s="25"/>
    </row>
    <row r="3" spans="1:9" ht="15" customHeight="1" x14ac:dyDescent="0.15">
      <c r="A3" s="7" t="s">
        <v>34</v>
      </c>
      <c r="B3" s="8" t="s">
        <v>59</v>
      </c>
      <c r="C3" s="9"/>
    </row>
    <row r="4" spans="1:9" x14ac:dyDescent="0.15">
      <c r="A4" s="10"/>
      <c r="B4" s="26" t="s">
        <v>60</v>
      </c>
      <c r="C4" s="26" t="s">
        <v>61</v>
      </c>
    </row>
    <row r="5" spans="1:9" x14ac:dyDescent="0.15">
      <c r="A5" s="6" t="s">
        <v>62</v>
      </c>
      <c r="B5" s="27">
        <v>127</v>
      </c>
      <c r="C5" s="28">
        <v>1</v>
      </c>
      <c r="I5" s="22"/>
    </row>
    <row r="6" spans="1:9" ht="11.25" customHeight="1" x14ac:dyDescent="0.15">
      <c r="A6" s="17" t="s">
        <v>41</v>
      </c>
      <c r="B6" s="3">
        <v>1</v>
      </c>
      <c r="C6" s="29">
        <v>7.874015748031496E-3</v>
      </c>
      <c r="I6" s="22"/>
    </row>
    <row r="7" spans="1:9" ht="11.25" customHeight="1" x14ac:dyDescent="0.15">
      <c r="A7" s="17" t="s">
        <v>42</v>
      </c>
      <c r="B7" s="3">
        <v>4</v>
      </c>
      <c r="C7" s="29">
        <v>3.1496062992125984E-2</v>
      </c>
      <c r="I7" s="22"/>
    </row>
    <row r="8" spans="1:9" ht="11.25" customHeight="1" x14ac:dyDescent="0.15">
      <c r="A8" s="17" t="s">
        <v>43</v>
      </c>
      <c r="B8" s="3">
        <v>6</v>
      </c>
      <c r="C8" s="29">
        <v>4.7244094488188976E-2</v>
      </c>
      <c r="I8" s="22"/>
    </row>
    <row r="9" spans="1:9" ht="11.25" customHeight="1" x14ac:dyDescent="0.15">
      <c r="A9" s="17" t="s">
        <v>44</v>
      </c>
      <c r="B9" s="3">
        <v>5</v>
      </c>
      <c r="C9" s="29">
        <v>3.937007874015748E-2</v>
      </c>
      <c r="I9" s="22"/>
    </row>
    <row r="10" spans="1:9" ht="11.25" customHeight="1" x14ac:dyDescent="0.15">
      <c r="A10" s="17" t="s">
        <v>45</v>
      </c>
      <c r="B10" s="3">
        <v>5</v>
      </c>
      <c r="C10" s="29">
        <v>3.937007874015748E-2</v>
      </c>
      <c r="I10" s="22"/>
    </row>
    <row r="11" spans="1:9" ht="11.25" customHeight="1" x14ac:dyDescent="0.15">
      <c r="A11" s="17" t="s">
        <v>46</v>
      </c>
      <c r="B11" s="3">
        <v>16</v>
      </c>
      <c r="C11" s="29">
        <v>0.12598425196850394</v>
      </c>
      <c r="I11" s="22"/>
    </row>
    <row r="12" spans="1:9" ht="11.25" customHeight="1" x14ac:dyDescent="0.15">
      <c r="A12" s="17" t="s">
        <v>47</v>
      </c>
      <c r="B12" s="3">
        <v>23</v>
      </c>
      <c r="C12" s="29">
        <v>0.18110236220472442</v>
      </c>
      <c r="I12" s="22"/>
    </row>
    <row r="13" spans="1:9" ht="11.25" customHeight="1" x14ac:dyDescent="0.15">
      <c r="A13" s="17" t="s">
        <v>48</v>
      </c>
      <c r="B13" s="3">
        <v>8</v>
      </c>
      <c r="C13" s="29">
        <v>6.2992125984251968E-2</v>
      </c>
      <c r="I13" s="22"/>
    </row>
    <row r="14" spans="1:9" ht="11.25" customHeight="1" x14ac:dyDescent="0.15">
      <c r="A14" s="17" t="s">
        <v>49</v>
      </c>
      <c r="B14" s="3">
        <v>10</v>
      </c>
      <c r="C14" s="29">
        <v>7.874015748031496E-2</v>
      </c>
      <c r="I14" s="22"/>
    </row>
    <row r="15" spans="1:9" ht="11.25" customHeight="1" x14ac:dyDescent="0.15">
      <c r="A15" s="17" t="s">
        <v>50</v>
      </c>
      <c r="B15" s="3">
        <v>4</v>
      </c>
      <c r="C15" s="29">
        <v>3.1496062992125984E-2</v>
      </c>
      <c r="I15" s="22"/>
    </row>
    <row r="16" spans="1:9" ht="11.25" customHeight="1" x14ac:dyDescent="0.15">
      <c r="A16" s="17" t="s">
        <v>51</v>
      </c>
      <c r="B16" s="3">
        <v>11</v>
      </c>
      <c r="C16" s="29">
        <v>8.6614173228346455E-2</v>
      </c>
      <c r="I16" s="22"/>
    </row>
    <row r="17" spans="1:9" ht="11.25" customHeight="1" x14ac:dyDescent="0.15">
      <c r="A17" s="17" t="s">
        <v>52</v>
      </c>
      <c r="B17" s="3">
        <v>8</v>
      </c>
      <c r="C17" s="29">
        <v>6.2992125984251968E-2</v>
      </c>
      <c r="I17" s="22"/>
    </row>
    <row r="18" spans="1:9" ht="11.25" customHeight="1" x14ac:dyDescent="0.15">
      <c r="A18" s="17" t="s">
        <v>53</v>
      </c>
      <c r="B18" s="3">
        <v>4</v>
      </c>
      <c r="C18" s="29">
        <v>3.1496062992125984E-2</v>
      </c>
      <c r="I18" s="22"/>
    </row>
    <row r="19" spans="1:9" ht="11.25" customHeight="1" x14ac:dyDescent="0.15">
      <c r="A19" s="17" t="s">
        <v>54</v>
      </c>
      <c r="B19" s="3">
        <v>11</v>
      </c>
      <c r="C19" s="29">
        <v>8.6614173228346455E-2</v>
      </c>
      <c r="I19" s="22"/>
    </row>
    <row r="20" spans="1:9" ht="11.25" customHeight="1" x14ac:dyDescent="0.15">
      <c r="A20" s="17" t="s">
        <v>55</v>
      </c>
      <c r="B20" s="3">
        <v>5</v>
      </c>
      <c r="C20" s="29">
        <v>3.937007874015748E-2</v>
      </c>
      <c r="I20" s="22"/>
    </row>
    <row r="21" spans="1:9" ht="11.25" customHeight="1" x14ac:dyDescent="0.15">
      <c r="A21" s="17" t="s">
        <v>56</v>
      </c>
      <c r="B21" s="3">
        <v>6</v>
      </c>
      <c r="C21" s="29">
        <v>4.7244094488188976E-2</v>
      </c>
      <c r="I21" s="22"/>
    </row>
    <row r="23" spans="1:9" ht="10.5" customHeight="1" x14ac:dyDescent="0.15">
      <c r="A23" s="20" t="s">
        <v>144</v>
      </c>
    </row>
    <row r="24" spans="1:9" x14ac:dyDescent="0.15">
      <c r="A24" s="3" t="s">
        <v>58</v>
      </c>
    </row>
    <row r="26" spans="1:9" x14ac:dyDescent="0.15">
      <c r="A26" s="23" t="s">
        <v>143</v>
      </c>
    </row>
  </sheetData>
  <hyperlinks>
    <hyperlink ref="A26" location="Índice!A1" display="VOLVER AL Í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sqref="A1:XFD1048576"/>
    </sheetView>
  </sheetViews>
  <sheetFormatPr baseColWidth="10" defaultColWidth="11.42578125" defaultRowHeight="10.5" x14ac:dyDescent="0.15"/>
  <cols>
    <col min="1" max="1" width="54.140625" style="3" customWidth="1"/>
    <col min="2" max="2" width="14" style="3" customWidth="1"/>
    <col min="3" max="3" width="13.5703125" style="3" customWidth="1"/>
    <col min="4" max="16384" width="11.42578125" style="3"/>
  </cols>
  <sheetData>
    <row r="1" spans="1:3" ht="15" customHeight="1" x14ac:dyDescent="0.15">
      <c r="A1" s="5" t="s">
        <v>147</v>
      </c>
      <c r="B1" s="25"/>
      <c r="C1" s="25"/>
    </row>
    <row r="2" spans="1:3" ht="15" customHeight="1" x14ac:dyDescent="0.15">
      <c r="A2" s="5"/>
      <c r="B2" s="25"/>
      <c r="C2" s="25"/>
    </row>
    <row r="3" spans="1:3" ht="21" x14ac:dyDescent="0.15">
      <c r="A3" s="11" t="s">
        <v>63</v>
      </c>
      <c r="B3" s="11" t="s">
        <v>38</v>
      </c>
      <c r="C3" s="11" t="s">
        <v>39</v>
      </c>
    </row>
    <row r="4" spans="1:3" x14ac:dyDescent="0.15">
      <c r="A4" s="5" t="s">
        <v>62</v>
      </c>
      <c r="B4" s="30">
        <v>277</v>
      </c>
      <c r="C4" s="31">
        <v>1</v>
      </c>
    </row>
    <row r="5" spans="1:3" x14ac:dyDescent="0.15">
      <c r="A5" s="32" t="s">
        <v>64</v>
      </c>
      <c r="B5" s="30">
        <v>97</v>
      </c>
      <c r="C5" s="31">
        <v>0.35018050541516244</v>
      </c>
    </row>
    <row r="6" spans="1:3" x14ac:dyDescent="0.15">
      <c r="A6" s="33" t="s">
        <v>65</v>
      </c>
      <c r="B6" s="34">
        <v>2</v>
      </c>
      <c r="C6" s="35">
        <v>7.2202166064981952E-3</v>
      </c>
    </row>
    <row r="7" spans="1:3" x14ac:dyDescent="0.15">
      <c r="A7" s="33" t="s">
        <v>66</v>
      </c>
      <c r="B7" s="34">
        <v>5</v>
      </c>
      <c r="C7" s="35">
        <v>1.8050541516245487E-2</v>
      </c>
    </row>
    <row r="8" spans="1:3" x14ac:dyDescent="0.15">
      <c r="A8" s="33" t="s">
        <v>67</v>
      </c>
      <c r="B8" s="34">
        <v>45</v>
      </c>
      <c r="C8" s="35">
        <v>0.16245487364620939</v>
      </c>
    </row>
    <row r="9" spans="1:3" x14ac:dyDescent="0.15">
      <c r="A9" s="33" t="s">
        <v>68</v>
      </c>
      <c r="B9" s="34">
        <v>27</v>
      </c>
      <c r="C9" s="35">
        <v>9.7472924187725629E-2</v>
      </c>
    </row>
    <row r="10" spans="1:3" x14ac:dyDescent="0.15">
      <c r="A10" s="33" t="s">
        <v>69</v>
      </c>
      <c r="B10" s="34">
        <v>9</v>
      </c>
      <c r="C10" s="35">
        <v>3.2490974729241874E-2</v>
      </c>
    </row>
    <row r="11" spans="1:3" x14ac:dyDescent="0.15">
      <c r="A11" s="33" t="s">
        <v>70</v>
      </c>
      <c r="B11" s="34">
        <v>9</v>
      </c>
      <c r="C11" s="35">
        <v>3.2490974729241874E-2</v>
      </c>
    </row>
    <row r="12" spans="1:3" x14ac:dyDescent="0.15">
      <c r="A12" s="32" t="s">
        <v>71</v>
      </c>
      <c r="B12" s="30">
        <v>180</v>
      </c>
      <c r="C12" s="31">
        <v>0.64981949458483756</v>
      </c>
    </row>
    <row r="13" spans="1:3" x14ac:dyDescent="0.15">
      <c r="A13" s="33" t="s">
        <v>72</v>
      </c>
      <c r="B13" s="34">
        <v>50</v>
      </c>
      <c r="C13" s="35">
        <v>0.18050541516245489</v>
      </c>
    </row>
    <row r="14" spans="1:3" x14ac:dyDescent="0.15">
      <c r="A14" s="33" t="s">
        <v>73</v>
      </c>
      <c r="B14" s="34">
        <v>49</v>
      </c>
      <c r="C14" s="35">
        <v>0.17689530685920576</v>
      </c>
    </row>
    <row r="15" spans="1:3" x14ac:dyDescent="0.15">
      <c r="A15" s="33" t="s">
        <v>74</v>
      </c>
      <c r="B15" s="34">
        <v>5</v>
      </c>
      <c r="C15" s="35">
        <v>1.8050541516245487E-2</v>
      </c>
    </row>
    <row r="16" spans="1:3" x14ac:dyDescent="0.15">
      <c r="A16" s="33" t="s">
        <v>75</v>
      </c>
      <c r="B16" s="34">
        <v>40</v>
      </c>
      <c r="C16" s="35">
        <v>0.1444043321299639</v>
      </c>
    </row>
    <row r="17" spans="1:3" x14ac:dyDescent="0.15">
      <c r="A17" s="33" t="s">
        <v>76</v>
      </c>
      <c r="B17" s="34">
        <v>11</v>
      </c>
      <c r="C17" s="35">
        <v>3.9711191335740074E-2</v>
      </c>
    </row>
    <row r="18" spans="1:3" x14ac:dyDescent="0.15">
      <c r="A18" s="33" t="s">
        <v>77</v>
      </c>
      <c r="B18" s="34">
        <v>25</v>
      </c>
      <c r="C18" s="35">
        <v>9.0252707581227443E-2</v>
      </c>
    </row>
    <row r="20" spans="1:3" ht="10.5" customHeight="1" x14ac:dyDescent="0.15">
      <c r="A20" s="20" t="s">
        <v>144</v>
      </c>
    </row>
    <row r="21" spans="1:3" x14ac:dyDescent="0.15">
      <c r="A21" s="3" t="s">
        <v>58</v>
      </c>
    </row>
    <row r="23" spans="1:3" x14ac:dyDescent="0.15">
      <c r="A23" s="23" t="s">
        <v>143</v>
      </c>
    </row>
  </sheetData>
  <hyperlinks>
    <hyperlink ref="A23"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sqref="A1:XFD1048576"/>
    </sheetView>
  </sheetViews>
  <sheetFormatPr baseColWidth="10" defaultColWidth="11.42578125" defaultRowHeight="10.5" x14ac:dyDescent="0.15"/>
  <cols>
    <col min="1" max="1" width="38.85546875" style="3" customWidth="1"/>
    <col min="2" max="3" width="15.28515625" style="3" customWidth="1"/>
    <col min="4" max="16384" width="11.42578125" style="3"/>
  </cols>
  <sheetData>
    <row r="1" spans="1:6" ht="15" customHeight="1" x14ac:dyDescent="0.15">
      <c r="A1" s="5" t="s">
        <v>154</v>
      </c>
    </row>
    <row r="3" spans="1:6" ht="21" x14ac:dyDescent="0.15">
      <c r="A3" s="36" t="s">
        <v>155</v>
      </c>
      <c r="B3" s="37" t="s">
        <v>148</v>
      </c>
      <c r="C3" s="37" t="s">
        <v>149</v>
      </c>
    </row>
    <row r="4" spans="1:6" x14ac:dyDescent="0.15">
      <c r="A4" s="6" t="s">
        <v>62</v>
      </c>
      <c r="B4" s="27">
        <v>277</v>
      </c>
      <c r="C4" s="38">
        <v>1</v>
      </c>
      <c r="F4" s="39"/>
    </row>
    <row r="5" spans="1:6" x14ac:dyDescent="0.15">
      <c r="A5" s="3" t="s">
        <v>156</v>
      </c>
      <c r="B5" s="39">
        <v>31</v>
      </c>
      <c r="C5" s="40">
        <v>0.11191335740072202</v>
      </c>
    </row>
    <row r="6" spans="1:6" x14ac:dyDescent="0.15">
      <c r="A6" s="3" t="s">
        <v>157</v>
      </c>
      <c r="B6" s="39">
        <v>152</v>
      </c>
      <c r="C6" s="40">
        <v>0.54873646209386284</v>
      </c>
    </row>
    <row r="7" spans="1:6" x14ac:dyDescent="0.15">
      <c r="A7" s="3" t="s">
        <v>158</v>
      </c>
      <c r="B7" s="39">
        <v>14</v>
      </c>
      <c r="C7" s="40">
        <v>5.0541516245487361E-2</v>
      </c>
    </row>
    <row r="8" spans="1:6" x14ac:dyDescent="0.15">
      <c r="A8" s="3" t="s">
        <v>78</v>
      </c>
      <c r="B8" s="39">
        <v>80</v>
      </c>
      <c r="C8" s="40">
        <v>0.28880866425992779</v>
      </c>
    </row>
    <row r="9" spans="1:6" x14ac:dyDescent="0.15">
      <c r="A9" s="6"/>
      <c r="B9" s="6"/>
      <c r="C9" s="41"/>
    </row>
    <row r="10" spans="1:6" ht="10.5" customHeight="1" x14ac:dyDescent="0.15">
      <c r="A10" s="20" t="s">
        <v>144</v>
      </c>
    </row>
    <row r="11" spans="1:6" x14ac:dyDescent="0.15">
      <c r="A11" s="3" t="s">
        <v>150</v>
      </c>
    </row>
    <row r="12" spans="1:6" x14ac:dyDescent="0.15">
      <c r="A12" s="3" t="s">
        <v>151</v>
      </c>
    </row>
    <row r="13" spans="1:6" x14ac:dyDescent="0.15">
      <c r="A13" s="3" t="s">
        <v>152</v>
      </c>
    </row>
    <row r="14" spans="1:6" x14ac:dyDescent="0.15">
      <c r="A14" s="3" t="s">
        <v>153</v>
      </c>
    </row>
    <row r="15" spans="1:6" x14ac:dyDescent="0.15">
      <c r="A15" s="3" t="s">
        <v>58</v>
      </c>
    </row>
    <row r="17" spans="1:1" x14ac:dyDescent="0.15">
      <c r="A17" s="23" t="s">
        <v>143</v>
      </c>
    </row>
  </sheetData>
  <hyperlinks>
    <hyperlink ref="A17" location="Índice!A1" display="VOLVER AL ÍNDIC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XFD1048576"/>
    </sheetView>
  </sheetViews>
  <sheetFormatPr baseColWidth="10" defaultColWidth="11.42578125" defaultRowHeight="10.5" x14ac:dyDescent="0.15"/>
  <cols>
    <col min="1" max="1" width="34.42578125" style="3" customWidth="1"/>
    <col min="2" max="3" width="15.140625" style="3" customWidth="1"/>
    <col min="4" max="16384" width="11.42578125" style="3"/>
  </cols>
  <sheetData>
    <row r="1" spans="1:3" ht="15" customHeight="1" x14ac:dyDescent="0.15">
      <c r="A1" s="6" t="s">
        <v>161</v>
      </c>
    </row>
    <row r="3" spans="1:3" ht="21" x14ac:dyDescent="0.15">
      <c r="A3" s="36" t="s">
        <v>79</v>
      </c>
      <c r="B3" s="11" t="s">
        <v>38</v>
      </c>
      <c r="C3" s="11" t="s">
        <v>39</v>
      </c>
    </row>
    <row r="4" spans="1:3" x14ac:dyDescent="0.15">
      <c r="A4" s="5" t="s">
        <v>62</v>
      </c>
      <c r="B4" s="27">
        <v>277</v>
      </c>
      <c r="C4" s="28">
        <v>1</v>
      </c>
    </row>
    <row r="5" spans="1:3" x14ac:dyDescent="0.15">
      <c r="A5" s="3" t="s">
        <v>80</v>
      </c>
      <c r="B5" s="39">
        <v>98</v>
      </c>
      <c r="C5" s="29">
        <v>0.35379061371841153</v>
      </c>
    </row>
    <row r="6" spans="1:3" x14ac:dyDescent="0.15">
      <c r="A6" s="3" t="s">
        <v>81</v>
      </c>
      <c r="B6" s="39">
        <v>95</v>
      </c>
      <c r="C6" s="29">
        <v>0.34296028880866425</v>
      </c>
    </row>
    <row r="7" spans="1:3" x14ac:dyDescent="0.15">
      <c r="A7" s="3" t="s">
        <v>82</v>
      </c>
      <c r="B7" s="39">
        <v>51</v>
      </c>
      <c r="C7" s="29">
        <v>0.18411552346570398</v>
      </c>
    </row>
    <row r="8" spans="1:3" x14ac:dyDescent="0.15">
      <c r="A8" s="3" t="s">
        <v>83</v>
      </c>
      <c r="B8" s="39">
        <v>26</v>
      </c>
      <c r="C8" s="29">
        <v>9.3862815884476536E-2</v>
      </c>
    </row>
    <row r="9" spans="1:3" x14ac:dyDescent="0.15">
      <c r="A9" s="25" t="s">
        <v>162</v>
      </c>
      <c r="B9" s="39">
        <v>7</v>
      </c>
      <c r="C9" s="29">
        <v>2.5270758122743681E-2</v>
      </c>
    </row>
    <row r="11" spans="1:3" ht="10.5" customHeight="1" x14ac:dyDescent="0.15">
      <c r="A11" s="42" t="s">
        <v>159</v>
      </c>
    </row>
    <row r="12" spans="1:3" x14ac:dyDescent="0.15">
      <c r="A12" s="3" t="s">
        <v>160</v>
      </c>
    </row>
    <row r="13" spans="1:3" x14ac:dyDescent="0.15">
      <c r="A13" s="3" t="s">
        <v>58</v>
      </c>
    </row>
    <row r="15" spans="1:3" x14ac:dyDescent="0.15">
      <c r="A15" s="23" t="s">
        <v>143</v>
      </c>
    </row>
  </sheetData>
  <hyperlinks>
    <hyperlink ref="A15" location="Índice!A1" display="VOLVER AL Í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XFD1048576"/>
    </sheetView>
  </sheetViews>
  <sheetFormatPr baseColWidth="10" defaultColWidth="11.42578125" defaultRowHeight="10.5" x14ac:dyDescent="0.15"/>
  <cols>
    <col min="1" max="1" width="33.85546875" style="3" customWidth="1"/>
    <col min="2" max="2" width="22.42578125" style="3" customWidth="1"/>
    <col min="3" max="3" width="21.42578125" style="3" customWidth="1"/>
    <col min="4" max="16384" width="11.42578125" style="3"/>
  </cols>
  <sheetData>
    <row r="1" spans="1:5" ht="15" customHeight="1" x14ac:dyDescent="0.15">
      <c r="A1" s="6" t="s">
        <v>166</v>
      </c>
    </row>
    <row r="3" spans="1:5" x14ac:dyDescent="0.15">
      <c r="A3" s="43" t="s">
        <v>84</v>
      </c>
      <c r="B3" s="37" t="s">
        <v>167</v>
      </c>
      <c r="C3" s="37" t="s">
        <v>168</v>
      </c>
    </row>
    <row r="4" spans="1:5" x14ac:dyDescent="0.15">
      <c r="A4" s="5" t="s">
        <v>62</v>
      </c>
      <c r="B4" s="44">
        <v>277</v>
      </c>
      <c r="C4" s="45">
        <v>1</v>
      </c>
    </row>
    <row r="5" spans="1:5" x14ac:dyDescent="0.15">
      <c r="A5" s="3" t="s">
        <v>85</v>
      </c>
      <c r="B5" s="39">
        <v>87</v>
      </c>
      <c r="C5" s="46">
        <v>0.3140794223826715</v>
      </c>
      <c r="D5" s="47"/>
    </row>
    <row r="6" spans="1:5" x14ac:dyDescent="0.15">
      <c r="A6" s="3" t="s">
        <v>86</v>
      </c>
      <c r="B6" s="39">
        <v>108</v>
      </c>
      <c r="C6" s="46">
        <v>0.38989169675090252</v>
      </c>
      <c r="D6" s="47"/>
    </row>
    <row r="7" spans="1:5" x14ac:dyDescent="0.15">
      <c r="A7" s="3" t="s">
        <v>87</v>
      </c>
      <c r="B7" s="39">
        <v>55</v>
      </c>
      <c r="C7" s="46">
        <v>0.19855595667870035</v>
      </c>
      <c r="D7" s="47"/>
    </row>
    <row r="8" spans="1:5" x14ac:dyDescent="0.15">
      <c r="A8" s="3" t="s">
        <v>88</v>
      </c>
      <c r="B8" s="39">
        <v>72</v>
      </c>
      <c r="C8" s="46">
        <v>0.25992779783393499</v>
      </c>
      <c r="D8" s="47"/>
    </row>
    <row r="9" spans="1:5" x14ac:dyDescent="0.15">
      <c r="A9" s="3" t="s">
        <v>89</v>
      </c>
      <c r="B9" s="39">
        <v>0</v>
      </c>
      <c r="C9" s="46">
        <v>0</v>
      </c>
      <c r="D9" s="47"/>
    </row>
    <row r="10" spans="1:5" x14ac:dyDescent="0.15">
      <c r="A10" s="3" t="s">
        <v>90</v>
      </c>
      <c r="B10" s="39">
        <v>16</v>
      </c>
      <c r="C10" s="46">
        <v>5.7761732851985562E-2</v>
      </c>
      <c r="D10" s="47"/>
    </row>
    <row r="11" spans="1:5" x14ac:dyDescent="0.15">
      <c r="A11" s="3" t="s">
        <v>91</v>
      </c>
      <c r="B11" s="39">
        <v>26</v>
      </c>
      <c r="C11" s="46">
        <v>9.3862815884476536E-2</v>
      </c>
      <c r="D11" s="47"/>
    </row>
    <row r="12" spans="1:5" x14ac:dyDescent="0.15">
      <c r="A12" s="3" t="s">
        <v>92</v>
      </c>
      <c r="B12" s="39">
        <v>96</v>
      </c>
      <c r="C12" s="46">
        <v>0.34657039711191334</v>
      </c>
      <c r="D12" s="47"/>
    </row>
    <row r="13" spans="1:5" x14ac:dyDescent="0.15">
      <c r="A13" s="3" t="s">
        <v>169</v>
      </c>
      <c r="B13" s="39">
        <v>4</v>
      </c>
      <c r="C13" s="46">
        <v>1.444043321299639E-2</v>
      </c>
      <c r="D13" s="47"/>
    </row>
    <row r="14" spans="1:5" x14ac:dyDescent="0.15">
      <c r="A14" s="3" t="s">
        <v>170</v>
      </c>
      <c r="B14" s="39">
        <v>57</v>
      </c>
      <c r="C14" s="46">
        <v>0.20577617328519857</v>
      </c>
      <c r="D14" s="47"/>
    </row>
    <row r="15" spans="1:5" x14ac:dyDescent="0.15">
      <c r="A15" s="48" t="s">
        <v>93</v>
      </c>
      <c r="B15" s="49">
        <v>37</v>
      </c>
      <c r="C15" s="46">
        <v>0.13357400722021662</v>
      </c>
      <c r="D15" s="47"/>
      <c r="E15" s="48"/>
    </row>
    <row r="16" spans="1:5" x14ac:dyDescent="0.15">
      <c r="A16" s="48" t="s">
        <v>94</v>
      </c>
      <c r="B16" s="49">
        <v>40</v>
      </c>
      <c r="C16" s="46">
        <v>0.1444043321299639</v>
      </c>
      <c r="D16" s="47"/>
      <c r="E16" s="48"/>
    </row>
    <row r="17" spans="1:3" x14ac:dyDescent="0.15">
      <c r="C17" s="50"/>
    </row>
    <row r="18" spans="1:3" ht="10.5" customHeight="1" x14ac:dyDescent="0.15">
      <c r="A18" s="42" t="s">
        <v>159</v>
      </c>
    </row>
    <row r="19" spans="1:3" x14ac:dyDescent="0.15">
      <c r="A19" s="3" t="s">
        <v>163</v>
      </c>
    </row>
    <row r="20" spans="1:3" x14ac:dyDescent="0.15">
      <c r="A20" s="3" t="s">
        <v>164</v>
      </c>
    </row>
    <row r="21" spans="1:3" x14ac:dyDescent="0.15">
      <c r="A21" s="3" t="s">
        <v>165</v>
      </c>
    </row>
    <row r="22" spans="1:3" x14ac:dyDescent="0.15">
      <c r="A22" s="3" t="s">
        <v>58</v>
      </c>
    </row>
    <row r="24" spans="1:3" x14ac:dyDescent="0.15">
      <c r="A24" s="23" t="s">
        <v>143</v>
      </c>
    </row>
  </sheetData>
  <hyperlinks>
    <hyperlink ref="A24" location="Índice!A1" display="VOLVER AL Í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XFD1048576"/>
    </sheetView>
  </sheetViews>
  <sheetFormatPr baseColWidth="10" defaultColWidth="11.42578125" defaultRowHeight="10.5" x14ac:dyDescent="0.15"/>
  <cols>
    <col min="1" max="1" width="22.85546875" style="3" customWidth="1"/>
    <col min="2" max="2" width="16.7109375" style="3" customWidth="1"/>
    <col min="3" max="4" width="16.85546875" style="3" customWidth="1"/>
    <col min="5" max="5" width="17" style="3" customWidth="1"/>
    <col min="6" max="9" width="16.7109375" style="3" customWidth="1"/>
    <col min="10" max="16384" width="11.42578125" style="3"/>
  </cols>
  <sheetData>
    <row r="1" spans="1:9" ht="15" customHeight="1" x14ac:dyDescent="0.15">
      <c r="A1" s="51" t="s">
        <v>174</v>
      </c>
    </row>
    <row r="3" spans="1:9" x14ac:dyDescent="0.15">
      <c r="A3" s="7" t="s">
        <v>34</v>
      </c>
      <c r="B3" s="52" t="s">
        <v>95</v>
      </c>
      <c r="C3" s="53"/>
      <c r="D3" s="52" t="s">
        <v>175</v>
      </c>
      <c r="E3" s="53"/>
      <c r="F3" s="52" t="s">
        <v>176</v>
      </c>
      <c r="G3" s="53"/>
      <c r="H3" s="52" t="s">
        <v>177</v>
      </c>
      <c r="I3" s="53"/>
    </row>
    <row r="4" spans="1:9" ht="21" x14ac:dyDescent="0.15">
      <c r="A4" s="10"/>
      <c r="B4" s="54" t="s">
        <v>96</v>
      </c>
      <c r="C4" s="11" t="s">
        <v>97</v>
      </c>
      <c r="D4" s="54" t="s">
        <v>96</v>
      </c>
      <c r="E4" s="11" t="s">
        <v>97</v>
      </c>
      <c r="F4" s="54" t="s">
        <v>96</v>
      </c>
      <c r="G4" s="11" t="s">
        <v>97</v>
      </c>
      <c r="H4" s="54" t="s">
        <v>96</v>
      </c>
      <c r="I4" s="11" t="s">
        <v>97</v>
      </c>
    </row>
    <row r="5" spans="1:9" s="6" customFormat="1" x14ac:dyDescent="0.15">
      <c r="A5" s="6" t="s">
        <v>62</v>
      </c>
      <c r="B5" s="55">
        <v>3297</v>
      </c>
      <c r="C5" s="56">
        <v>1</v>
      </c>
      <c r="D5" s="55">
        <v>1640</v>
      </c>
      <c r="E5" s="56">
        <v>1</v>
      </c>
      <c r="F5" s="55">
        <v>563</v>
      </c>
      <c r="G5" s="56">
        <v>1</v>
      </c>
      <c r="H5" s="55">
        <v>1094</v>
      </c>
      <c r="I5" s="56">
        <v>1</v>
      </c>
    </row>
    <row r="6" spans="1:9" ht="10.5" customHeight="1" x14ac:dyDescent="0.15">
      <c r="A6" s="17" t="s">
        <v>41</v>
      </c>
      <c r="B6" s="55">
        <v>10</v>
      </c>
      <c r="C6" s="56">
        <v>3.0330603579011221E-3</v>
      </c>
      <c r="D6" s="18">
        <v>1</v>
      </c>
      <c r="E6" s="57">
        <v>6.0975609756097561E-4</v>
      </c>
      <c r="F6" s="58">
        <v>2</v>
      </c>
      <c r="G6" s="57">
        <v>3.552397868561279E-3</v>
      </c>
      <c r="H6" s="18">
        <v>7</v>
      </c>
      <c r="I6" s="57">
        <v>6.3985374771480807E-3</v>
      </c>
    </row>
    <row r="7" spans="1:9" ht="10.5" customHeight="1" x14ac:dyDescent="0.15">
      <c r="A7" s="17" t="s">
        <v>42</v>
      </c>
      <c r="B7" s="55">
        <v>84</v>
      </c>
      <c r="C7" s="56">
        <v>2.5477707006369428E-2</v>
      </c>
      <c r="D7" s="18">
        <v>52</v>
      </c>
      <c r="E7" s="57">
        <v>3.1707317073170732E-2</v>
      </c>
      <c r="F7" s="58">
        <v>3</v>
      </c>
      <c r="G7" s="57">
        <v>5.3285968028419185E-3</v>
      </c>
      <c r="H7" s="18">
        <v>29</v>
      </c>
      <c r="I7" s="57">
        <v>2.6508226691042046E-2</v>
      </c>
    </row>
    <row r="8" spans="1:9" ht="10.5" customHeight="1" x14ac:dyDescent="0.15">
      <c r="A8" s="17" t="s">
        <v>43</v>
      </c>
      <c r="B8" s="55">
        <v>73</v>
      </c>
      <c r="C8" s="56">
        <v>2.2141340612678192E-2</v>
      </c>
      <c r="D8" s="18">
        <v>38</v>
      </c>
      <c r="E8" s="57">
        <v>2.3170731707317073E-2</v>
      </c>
      <c r="F8" s="58">
        <v>12</v>
      </c>
      <c r="G8" s="57">
        <v>2.1314387211367674E-2</v>
      </c>
      <c r="H8" s="18">
        <v>23</v>
      </c>
      <c r="I8" s="57">
        <v>2.1023765996343691E-2</v>
      </c>
    </row>
    <row r="9" spans="1:9" ht="10.5" customHeight="1" x14ac:dyDescent="0.15">
      <c r="A9" s="17" t="s">
        <v>44</v>
      </c>
      <c r="B9" s="55">
        <v>39</v>
      </c>
      <c r="C9" s="56">
        <v>1.1828935395814377E-2</v>
      </c>
      <c r="D9" s="18">
        <v>24</v>
      </c>
      <c r="E9" s="57">
        <v>1.4634146341463415E-2</v>
      </c>
      <c r="F9" s="58">
        <v>7</v>
      </c>
      <c r="G9" s="57">
        <v>1.2433392539964476E-2</v>
      </c>
      <c r="H9" s="18">
        <v>8</v>
      </c>
      <c r="I9" s="57">
        <v>7.3126142595978062E-3</v>
      </c>
    </row>
    <row r="10" spans="1:9" ht="10.5" customHeight="1" x14ac:dyDescent="0.15">
      <c r="A10" s="17" t="s">
        <v>45</v>
      </c>
      <c r="B10" s="55">
        <v>105</v>
      </c>
      <c r="C10" s="56">
        <v>3.1847133757961783E-2</v>
      </c>
      <c r="D10" s="18">
        <v>54</v>
      </c>
      <c r="E10" s="57">
        <v>3.2926829268292684E-2</v>
      </c>
      <c r="F10" s="58">
        <v>9</v>
      </c>
      <c r="G10" s="57">
        <v>1.5985790408525755E-2</v>
      </c>
      <c r="H10" s="18">
        <v>42</v>
      </c>
      <c r="I10" s="57">
        <v>3.8391224862888484E-2</v>
      </c>
    </row>
    <row r="11" spans="1:9" ht="10.5" customHeight="1" x14ac:dyDescent="0.15">
      <c r="A11" s="17" t="s">
        <v>46</v>
      </c>
      <c r="B11" s="55">
        <v>507</v>
      </c>
      <c r="C11" s="56">
        <v>0.1537761601455869</v>
      </c>
      <c r="D11" s="18">
        <v>241</v>
      </c>
      <c r="E11" s="57">
        <v>0.14695121951219511</v>
      </c>
      <c r="F11" s="58">
        <v>76</v>
      </c>
      <c r="G11" s="57">
        <v>0.13499111900532859</v>
      </c>
      <c r="H11" s="18">
        <v>190</v>
      </c>
      <c r="I11" s="57">
        <v>0.17367458866544791</v>
      </c>
    </row>
    <row r="12" spans="1:9" ht="10.5" customHeight="1" x14ac:dyDescent="0.15">
      <c r="A12" s="17" t="s">
        <v>47</v>
      </c>
      <c r="B12" s="55">
        <v>1579</v>
      </c>
      <c r="C12" s="56">
        <v>0.4789202305125872</v>
      </c>
      <c r="D12" s="18">
        <v>816</v>
      </c>
      <c r="E12" s="57">
        <v>0.4975609756097561</v>
      </c>
      <c r="F12" s="58">
        <v>292</v>
      </c>
      <c r="G12" s="57">
        <v>0.51865008880994667</v>
      </c>
      <c r="H12" s="18">
        <v>471</v>
      </c>
      <c r="I12" s="57">
        <v>0.43053016453382081</v>
      </c>
    </row>
    <row r="13" spans="1:9" ht="10.5" customHeight="1" x14ac:dyDescent="0.15">
      <c r="A13" s="17" t="s">
        <v>48</v>
      </c>
      <c r="B13" s="55">
        <v>123</v>
      </c>
      <c r="C13" s="56">
        <v>3.7306642402183801E-2</v>
      </c>
      <c r="D13" s="18">
        <v>22</v>
      </c>
      <c r="E13" s="57">
        <v>1.3414634146341463E-2</v>
      </c>
      <c r="F13" s="58">
        <v>16</v>
      </c>
      <c r="G13" s="57">
        <v>2.8419182948490232E-2</v>
      </c>
      <c r="H13" s="18">
        <v>85</v>
      </c>
      <c r="I13" s="57">
        <v>7.7696526508226685E-2</v>
      </c>
    </row>
    <row r="14" spans="1:9" ht="10.5" customHeight="1" x14ac:dyDescent="0.15">
      <c r="A14" s="17" t="s">
        <v>49</v>
      </c>
      <c r="B14" s="55">
        <v>84</v>
      </c>
      <c r="C14" s="56">
        <v>2.5477707006369428E-2</v>
      </c>
      <c r="D14" s="18">
        <v>37</v>
      </c>
      <c r="E14" s="57">
        <v>2.2560975609756097E-2</v>
      </c>
      <c r="F14" s="58">
        <v>17</v>
      </c>
      <c r="G14" s="57">
        <v>3.0195381882770871E-2</v>
      </c>
      <c r="H14" s="18">
        <v>30</v>
      </c>
      <c r="I14" s="57">
        <v>2.7422303473491772E-2</v>
      </c>
    </row>
    <row r="15" spans="1:9" ht="10.5" customHeight="1" x14ac:dyDescent="0.15">
      <c r="A15" s="17" t="s">
        <v>50</v>
      </c>
      <c r="B15" s="55">
        <v>64</v>
      </c>
      <c r="C15" s="56">
        <v>1.9411586290567183E-2</v>
      </c>
      <c r="D15" s="18">
        <v>48</v>
      </c>
      <c r="E15" s="57">
        <v>2.9268292682926831E-2</v>
      </c>
      <c r="F15" s="58">
        <v>7</v>
      </c>
      <c r="G15" s="57">
        <v>1.2433392539964476E-2</v>
      </c>
      <c r="H15" s="18">
        <v>9</v>
      </c>
      <c r="I15" s="57">
        <v>8.2266910420475316E-3</v>
      </c>
    </row>
    <row r="16" spans="1:9" ht="10.5" customHeight="1" x14ac:dyDescent="0.15">
      <c r="A16" s="17" t="s">
        <v>51</v>
      </c>
      <c r="B16" s="55">
        <v>195</v>
      </c>
      <c r="C16" s="56">
        <v>5.9144676979071886E-2</v>
      </c>
      <c r="D16" s="18">
        <v>78</v>
      </c>
      <c r="E16" s="57">
        <v>4.7560975609756098E-2</v>
      </c>
      <c r="F16" s="58">
        <v>11</v>
      </c>
      <c r="G16" s="57">
        <v>1.9538188277087035E-2</v>
      </c>
      <c r="H16" s="18">
        <v>106</v>
      </c>
      <c r="I16" s="57">
        <v>9.6892138939670927E-2</v>
      </c>
    </row>
    <row r="17" spans="1:9" ht="10.5" customHeight="1" x14ac:dyDescent="0.15">
      <c r="A17" s="17" t="s">
        <v>52</v>
      </c>
      <c r="B17" s="55">
        <v>85</v>
      </c>
      <c r="C17" s="56">
        <v>2.5781013042159538E-2</v>
      </c>
      <c r="D17" s="18">
        <v>29</v>
      </c>
      <c r="E17" s="57">
        <v>1.7682926829268291E-2</v>
      </c>
      <c r="F17" s="58">
        <v>23</v>
      </c>
      <c r="G17" s="57">
        <v>4.0852575488454709E-2</v>
      </c>
      <c r="H17" s="18">
        <v>33</v>
      </c>
      <c r="I17" s="57">
        <v>3.0164533820840951E-2</v>
      </c>
    </row>
    <row r="18" spans="1:9" ht="10.5" customHeight="1" x14ac:dyDescent="0.15">
      <c r="A18" s="17" t="s">
        <v>53</v>
      </c>
      <c r="B18" s="55">
        <v>108</v>
      </c>
      <c r="C18" s="56">
        <v>3.2757051865332121E-2</v>
      </c>
      <c r="D18" s="18">
        <v>65</v>
      </c>
      <c r="E18" s="57">
        <v>3.9634146341463415E-2</v>
      </c>
      <c r="F18" s="58">
        <v>35</v>
      </c>
      <c r="G18" s="57">
        <v>6.216696269982238E-2</v>
      </c>
      <c r="H18" s="18">
        <v>8</v>
      </c>
      <c r="I18" s="57">
        <v>7.3126142595978062E-3</v>
      </c>
    </row>
    <row r="19" spans="1:9" ht="10.5" customHeight="1" x14ac:dyDescent="0.15">
      <c r="A19" s="17" t="s">
        <v>54</v>
      </c>
      <c r="B19" s="55">
        <v>137</v>
      </c>
      <c r="C19" s="56">
        <v>4.1552926903245371E-2</v>
      </c>
      <c r="D19" s="18">
        <v>69</v>
      </c>
      <c r="E19" s="57">
        <v>4.207317073170732E-2</v>
      </c>
      <c r="F19" s="58">
        <v>34</v>
      </c>
      <c r="G19" s="57">
        <v>6.0390763765541741E-2</v>
      </c>
      <c r="H19" s="18">
        <v>34</v>
      </c>
      <c r="I19" s="57">
        <v>3.1078610603290677E-2</v>
      </c>
    </row>
    <row r="20" spans="1:9" ht="10.5" customHeight="1" x14ac:dyDescent="0.15">
      <c r="A20" s="17" t="s">
        <v>55</v>
      </c>
      <c r="B20" s="55">
        <v>44</v>
      </c>
      <c r="C20" s="56">
        <v>1.3345465574764938E-2</v>
      </c>
      <c r="D20" s="18">
        <v>24</v>
      </c>
      <c r="E20" s="57">
        <v>1.4634146341463415E-2</v>
      </c>
      <c r="F20" s="58">
        <v>10</v>
      </c>
      <c r="G20" s="57">
        <v>1.7761989342806393E-2</v>
      </c>
      <c r="H20" s="18">
        <v>10</v>
      </c>
      <c r="I20" s="57">
        <v>9.140767824497258E-3</v>
      </c>
    </row>
    <row r="21" spans="1:9" ht="10.5" customHeight="1" x14ac:dyDescent="0.15">
      <c r="A21" s="17" t="s">
        <v>56</v>
      </c>
      <c r="B21" s="55">
        <v>60</v>
      </c>
      <c r="C21" s="56">
        <v>1.8198362147406732E-2</v>
      </c>
      <c r="D21" s="18">
        <v>42</v>
      </c>
      <c r="E21" s="57">
        <v>2.5609756097560974E-2</v>
      </c>
      <c r="F21" s="58">
        <v>9</v>
      </c>
      <c r="G21" s="57">
        <v>1.5985790408525755E-2</v>
      </c>
      <c r="H21" s="18">
        <v>9</v>
      </c>
      <c r="I21" s="57">
        <v>8.2266910420475316E-3</v>
      </c>
    </row>
    <row r="22" spans="1:9" x14ac:dyDescent="0.15">
      <c r="B22" s="6"/>
      <c r="C22" s="6"/>
    </row>
    <row r="23" spans="1:9" ht="10.5" customHeight="1" x14ac:dyDescent="0.15">
      <c r="A23" s="42" t="s">
        <v>159</v>
      </c>
    </row>
    <row r="24" spans="1:9" x14ac:dyDescent="0.15">
      <c r="A24" s="59" t="s">
        <v>171</v>
      </c>
    </row>
    <row r="25" spans="1:9" x14ac:dyDescent="0.15">
      <c r="A25" s="60" t="s">
        <v>172</v>
      </c>
    </row>
    <row r="26" spans="1:9" s="48" customFormat="1" x14ac:dyDescent="0.15">
      <c r="A26" s="60" t="s">
        <v>173</v>
      </c>
    </row>
    <row r="27" spans="1:9" x14ac:dyDescent="0.15">
      <c r="A27" s="3" t="s">
        <v>58</v>
      </c>
    </row>
    <row r="29" spans="1:9" x14ac:dyDescent="0.15">
      <c r="A29" s="23" t="s">
        <v>143</v>
      </c>
    </row>
  </sheetData>
  <hyperlinks>
    <hyperlink ref="A29"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XFD1048576"/>
    </sheetView>
  </sheetViews>
  <sheetFormatPr baseColWidth="10" defaultColWidth="11.42578125" defaultRowHeight="10.5" x14ac:dyDescent="0.15"/>
  <cols>
    <col min="1" max="1" width="19.85546875" style="3" customWidth="1"/>
    <col min="2" max="7" width="14.28515625" style="3" customWidth="1"/>
    <col min="8" max="16384" width="11.42578125" style="3"/>
  </cols>
  <sheetData>
    <row r="1" spans="1:7" ht="15" customHeight="1" x14ac:dyDescent="0.15">
      <c r="A1" s="6" t="s">
        <v>179</v>
      </c>
    </row>
    <row r="3" spans="1:7" ht="12.75" customHeight="1" x14ac:dyDescent="0.15">
      <c r="A3" s="7" t="s">
        <v>34</v>
      </c>
      <c r="B3" s="8" t="s">
        <v>95</v>
      </c>
      <c r="C3" s="9"/>
      <c r="D3" s="8" t="s">
        <v>98</v>
      </c>
      <c r="E3" s="9"/>
      <c r="F3" s="8" t="s">
        <v>99</v>
      </c>
      <c r="G3" s="9"/>
    </row>
    <row r="4" spans="1:7" ht="21" x14ac:dyDescent="0.15">
      <c r="A4" s="10"/>
      <c r="B4" s="61" t="s">
        <v>100</v>
      </c>
      <c r="C4" s="37" t="s">
        <v>101</v>
      </c>
      <c r="D4" s="61" t="s">
        <v>100</v>
      </c>
      <c r="E4" s="37" t="s">
        <v>101</v>
      </c>
      <c r="F4" s="61" t="s">
        <v>100</v>
      </c>
      <c r="G4" s="37" t="s">
        <v>101</v>
      </c>
    </row>
    <row r="5" spans="1:7" s="6" customFormat="1" x14ac:dyDescent="0.15">
      <c r="A5" s="6" t="s">
        <v>62</v>
      </c>
      <c r="B5" s="27">
        <f>SUM(B6:B21)</f>
        <v>277</v>
      </c>
      <c r="C5" s="45">
        <f>B5/$B$5</f>
        <v>1</v>
      </c>
      <c r="D5" s="27">
        <f t="shared" ref="D5:F5" si="0">SUM(D6:D21)</f>
        <v>156</v>
      </c>
      <c r="E5" s="45">
        <f>D5/$D$5</f>
        <v>1</v>
      </c>
      <c r="F5" s="27">
        <f t="shared" si="0"/>
        <v>121</v>
      </c>
      <c r="G5" s="45">
        <f>F5/$F$5</f>
        <v>1</v>
      </c>
    </row>
    <row r="6" spans="1:7" x14ac:dyDescent="0.15">
      <c r="A6" s="17" t="s">
        <v>41</v>
      </c>
      <c r="B6" s="27">
        <v>2</v>
      </c>
      <c r="C6" s="45">
        <f t="shared" ref="C6:C21" si="1">B6/$B$5</f>
        <v>7.2202166064981952E-3</v>
      </c>
      <c r="D6" s="39">
        <v>1</v>
      </c>
      <c r="E6" s="46">
        <f t="shared" ref="E6:E21" si="2">D6/$D$5</f>
        <v>6.41025641025641E-3</v>
      </c>
      <c r="F6" s="39">
        <v>1</v>
      </c>
      <c r="G6" s="46">
        <f t="shared" ref="G6:G21" si="3">F6/$F$5</f>
        <v>8.2644628099173556E-3</v>
      </c>
    </row>
    <row r="7" spans="1:7" x14ac:dyDescent="0.15">
      <c r="A7" s="17" t="s">
        <v>42</v>
      </c>
      <c r="B7" s="27">
        <v>7</v>
      </c>
      <c r="C7" s="45">
        <f t="shared" si="1"/>
        <v>2.5270758122743681E-2</v>
      </c>
      <c r="D7" s="39">
        <v>3</v>
      </c>
      <c r="E7" s="46">
        <f t="shared" si="2"/>
        <v>1.9230769230769232E-2</v>
      </c>
      <c r="F7" s="39">
        <v>4</v>
      </c>
      <c r="G7" s="46">
        <f t="shared" si="3"/>
        <v>3.3057851239669422E-2</v>
      </c>
    </row>
    <row r="8" spans="1:7" x14ac:dyDescent="0.15">
      <c r="A8" s="17" t="s">
        <v>43</v>
      </c>
      <c r="B8" s="27">
        <v>12</v>
      </c>
      <c r="C8" s="45">
        <f t="shared" si="1"/>
        <v>4.3321299638989168E-2</v>
      </c>
      <c r="D8" s="39">
        <v>11</v>
      </c>
      <c r="E8" s="46">
        <f t="shared" si="2"/>
        <v>7.0512820512820512E-2</v>
      </c>
      <c r="F8" s="39">
        <v>1</v>
      </c>
      <c r="G8" s="46">
        <f t="shared" si="3"/>
        <v>8.2644628099173556E-3</v>
      </c>
    </row>
    <row r="9" spans="1:7" x14ac:dyDescent="0.15">
      <c r="A9" s="17" t="s">
        <v>44</v>
      </c>
      <c r="B9" s="27">
        <v>6</v>
      </c>
      <c r="C9" s="45">
        <f t="shared" si="1"/>
        <v>2.1660649819494584E-2</v>
      </c>
      <c r="D9" s="39">
        <v>3</v>
      </c>
      <c r="E9" s="46">
        <f t="shared" si="2"/>
        <v>1.9230769230769232E-2</v>
      </c>
      <c r="F9" s="39">
        <v>3</v>
      </c>
      <c r="G9" s="46">
        <f t="shared" si="3"/>
        <v>2.4793388429752067E-2</v>
      </c>
    </row>
    <row r="10" spans="1:7" x14ac:dyDescent="0.15">
      <c r="A10" s="17" t="s">
        <v>45</v>
      </c>
      <c r="B10" s="27">
        <v>13</v>
      </c>
      <c r="C10" s="45">
        <f t="shared" si="1"/>
        <v>4.6931407942238268E-2</v>
      </c>
      <c r="D10" s="39">
        <v>9</v>
      </c>
      <c r="E10" s="46">
        <f t="shared" si="2"/>
        <v>5.7692307692307696E-2</v>
      </c>
      <c r="F10" s="39">
        <v>4</v>
      </c>
      <c r="G10" s="46">
        <f t="shared" si="3"/>
        <v>3.3057851239669422E-2</v>
      </c>
    </row>
    <row r="11" spans="1:7" x14ac:dyDescent="0.15">
      <c r="A11" s="17" t="s">
        <v>46</v>
      </c>
      <c r="B11" s="27">
        <v>43</v>
      </c>
      <c r="C11" s="45">
        <f t="shared" si="1"/>
        <v>0.1552346570397112</v>
      </c>
      <c r="D11" s="39">
        <v>27</v>
      </c>
      <c r="E11" s="46">
        <f t="shared" si="2"/>
        <v>0.17307692307692307</v>
      </c>
      <c r="F11" s="39">
        <v>16</v>
      </c>
      <c r="G11" s="46">
        <f t="shared" si="3"/>
        <v>0.13223140495867769</v>
      </c>
    </row>
    <row r="12" spans="1:7" x14ac:dyDescent="0.15">
      <c r="A12" s="17" t="s">
        <v>47</v>
      </c>
      <c r="B12" s="27">
        <v>74</v>
      </c>
      <c r="C12" s="45">
        <f t="shared" si="1"/>
        <v>0.26714801444043323</v>
      </c>
      <c r="D12" s="39">
        <v>34</v>
      </c>
      <c r="E12" s="46">
        <f t="shared" si="2"/>
        <v>0.21794871794871795</v>
      </c>
      <c r="F12" s="39">
        <v>40</v>
      </c>
      <c r="G12" s="46">
        <f t="shared" si="3"/>
        <v>0.33057851239669422</v>
      </c>
    </row>
    <row r="13" spans="1:7" x14ac:dyDescent="0.15">
      <c r="A13" s="17" t="s">
        <v>48</v>
      </c>
      <c r="B13" s="27">
        <v>14</v>
      </c>
      <c r="C13" s="45">
        <f t="shared" si="1"/>
        <v>5.0541516245487361E-2</v>
      </c>
      <c r="D13" s="39">
        <v>9</v>
      </c>
      <c r="E13" s="46">
        <f t="shared" si="2"/>
        <v>5.7692307692307696E-2</v>
      </c>
      <c r="F13" s="39">
        <v>5</v>
      </c>
      <c r="G13" s="46">
        <f t="shared" si="3"/>
        <v>4.1322314049586778E-2</v>
      </c>
    </row>
    <row r="14" spans="1:7" x14ac:dyDescent="0.15">
      <c r="A14" s="17" t="s">
        <v>49</v>
      </c>
      <c r="B14" s="27">
        <v>15</v>
      </c>
      <c r="C14" s="45">
        <f t="shared" si="1"/>
        <v>5.4151624548736461E-2</v>
      </c>
      <c r="D14" s="39">
        <v>8</v>
      </c>
      <c r="E14" s="46">
        <f t="shared" si="2"/>
        <v>5.128205128205128E-2</v>
      </c>
      <c r="F14" s="39">
        <v>7</v>
      </c>
      <c r="G14" s="46">
        <f t="shared" si="3"/>
        <v>5.7851239669421489E-2</v>
      </c>
    </row>
    <row r="15" spans="1:7" x14ac:dyDescent="0.15">
      <c r="A15" s="17" t="s">
        <v>50</v>
      </c>
      <c r="B15" s="27">
        <v>8</v>
      </c>
      <c r="C15" s="45">
        <f t="shared" si="1"/>
        <v>2.8880866425992781E-2</v>
      </c>
      <c r="D15" s="39">
        <v>5</v>
      </c>
      <c r="E15" s="46">
        <f t="shared" si="2"/>
        <v>3.2051282051282048E-2</v>
      </c>
      <c r="F15" s="39">
        <v>3</v>
      </c>
      <c r="G15" s="46">
        <f t="shared" si="3"/>
        <v>2.4793388429752067E-2</v>
      </c>
    </row>
    <row r="16" spans="1:7" x14ac:dyDescent="0.15">
      <c r="A16" s="17" t="s">
        <v>51</v>
      </c>
      <c r="B16" s="27">
        <v>20</v>
      </c>
      <c r="C16" s="45">
        <f t="shared" si="1"/>
        <v>7.2202166064981949E-2</v>
      </c>
      <c r="D16" s="39">
        <v>12</v>
      </c>
      <c r="E16" s="46">
        <f t="shared" si="2"/>
        <v>7.6923076923076927E-2</v>
      </c>
      <c r="F16" s="39">
        <v>8</v>
      </c>
      <c r="G16" s="46">
        <f t="shared" si="3"/>
        <v>6.6115702479338845E-2</v>
      </c>
    </row>
    <row r="17" spans="1:7" x14ac:dyDescent="0.15">
      <c r="A17" s="17" t="s">
        <v>52</v>
      </c>
      <c r="B17" s="27">
        <v>10</v>
      </c>
      <c r="C17" s="45">
        <f t="shared" si="1"/>
        <v>3.6101083032490974E-2</v>
      </c>
      <c r="D17" s="39">
        <v>5</v>
      </c>
      <c r="E17" s="46">
        <f t="shared" si="2"/>
        <v>3.2051282051282048E-2</v>
      </c>
      <c r="F17" s="39">
        <v>5</v>
      </c>
      <c r="G17" s="46">
        <f t="shared" si="3"/>
        <v>4.1322314049586778E-2</v>
      </c>
    </row>
    <row r="18" spans="1:7" x14ac:dyDescent="0.15">
      <c r="A18" s="17" t="s">
        <v>53</v>
      </c>
      <c r="B18" s="27">
        <v>13</v>
      </c>
      <c r="C18" s="45">
        <f t="shared" si="1"/>
        <v>4.6931407942238268E-2</v>
      </c>
      <c r="D18" s="39">
        <v>7</v>
      </c>
      <c r="E18" s="46">
        <f t="shared" si="2"/>
        <v>4.4871794871794872E-2</v>
      </c>
      <c r="F18" s="39">
        <v>6</v>
      </c>
      <c r="G18" s="46">
        <f t="shared" si="3"/>
        <v>4.9586776859504134E-2</v>
      </c>
    </row>
    <row r="19" spans="1:7" x14ac:dyDescent="0.15">
      <c r="A19" s="17" t="s">
        <v>54</v>
      </c>
      <c r="B19" s="27">
        <v>18</v>
      </c>
      <c r="C19" s="45">
        <f t="shared" si="1"/>
        <v>6.4981949458483748E-2</v>
      </c>
      <c r="D19" s="39">
        <v>9</v>
      </c>
      <c r="E19" s="46">
        <f t="shared" si="2"/>
        <v>5.7692307692307696E-2</v>
      </c>
      <c r="F19" s="39">
        <v>9</v>
      </c>
      <c r="G19" s="46">
        <f t="shared" si="3"/>
        <v>7.43801652892562E-2</v>
      </c>
    </row>
    <row r="20" spans="1:7" x14ac:dyDescent="0.15">
      <c r="A20" s="17" t="s">
        <v>55</v>
      </c>
      <c r="B20" s="27">
        <v>10</v>
      </c>
      <c r="C20" s="45">
        <f t="shared" si="1"/>
        <v>3.6101083032490974E-2</v>
      </c>
      <c r="D20" s="39">
        <v>5</v>
      </c>
      <c r="E20" s="46">
        <f t="shared" si="2"/>
        <v>3.2051282051282048E-2</v>
      </c>
      <c r="F20" s="39">
        <v>5</v>
      </c>
      <c r="G20" s="46">
        <f t="shared" si="3"/>
        <v>4.1322314049586778E-2</v>
      </c>
    </row>
    <row r="21" spans="1:7" x14ac:dyDescent="0.15">
      <c r="A21" s="17" t="s">
        <v>56</v>
      </c>
      <c r="B21" s="27">
        <v>12</v>
      </c>
      <c r="C21" s="45">
        <f t="shared" si="1"/>
        <v>4.3321299638989168E-2</v>
      </c>
      <c r="D21" s="39">
        <v>8</v>
      </c>
      <c r="E21" s="46">
        <f t="shared" si="2"/>
        <v>5.128205128205128E-2</v>
      </c>
      <c r="F21" s="39">
        <v>4</v>
      </c>
      <c r="G21" s="46">
        <f t="shared" si="3"/>
        <v>3.3057851239669422E-2</v>
      </c>
    </row>
    <row r="22" spans="1:7" x14ac:dyDescent="0.15">
      <c r="G22" s="62"/>
    </row>
    <row r="23" spans="1:7" ht="10.5" customHeight="1" x14ac:dyDescent="0.15">
      <c r="A23" s="20" t="s">
        <v>178</v>
      </c>
    </row>
    <row r="24" spans="1:7" ht="10.5" customHeight="1" x14ac:dyDescent="0.15">
      <c r="A24" s="63" t="s">
        <v>57</v>
      </c>
    </row>
    <row r="25" spans="1:7" x14ac:dyDescent="0.15">
      <c r="A25" s="3" t="s">
        <v>58</v>
      </c>
    </row>
    <row r="27" spans="1:7" x14ac:dyDescent="0.15">
      <c r="A27" s="23" t="s">
        <v>143</v>
      </c>
    </row>
  </sheetData>
  <hyperlinks>
    <hyperlink ref="A27" location="Índice!A1" display="VOLVER AL ÍNDIC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13776a7-40bb-4e36-bfa7-cbc07753b8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872B58A08C28D4784E05B0C2786FB9E" ma:contentTypeVersion="16" ma:contentTypeDescription="Crear nuevo documento." ma:contentTypeScope="" ma:versionID="91c127add4380a464d0d5f722fcc1083">
  <xsd:schema xmlns:xsd="http://www.w3.org/2001/XMLSchema" xmlns:xs="http://www.w3.org/2001/XMLSchema" xmlns:p="http://schemas.microsoft.com/office/2006/metadata/properties" xmlns:ns3="b13776a7-40bb-4e36-bfa7-cbc07753b8d5" xmlns:ns4="3ca4516b-1db6-4f7e-8d46-0264e9e059ff" targetNamespace="http://schemas.microsoft.com/office/2006/metadata/properties" ma:root="true" ma:fieldsID="d682cc06307fbe3a77579d660d85bc0e" ns3:_="" ns4:_="">
    <xsd:import namespace="b13776a7-40bb-4e36-bfa7-cbc07753b8d5"/>
    <xsd:import namespace="3ca4516b-1db6-4f7e-8d46-0264e9e059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3776a7-40bb-4e36-bfa7-cbc07753b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4516b-1db6-4f7e-8d46-0264e9e059f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ADBD53-97E4-4684-ABFF-1150845D1302}">
  <ds:schemaRefs>
    <ds:schemaRef ds:uri="http://purl.org/dc/terms/"/>
    <ds:schemaRef ds:uri="http://schemas.openxmlformats.org/package/2006/metadata/core-properties"/>
    <ds:schemaRef ds:uri="http://purl.org/dc/dcmitype/"/>
    <ds:schemaRef ds:uri="3ca4516b-1db6-4f7e-8d46-0264e9e059ff"/>
    <ds:schemaRef ds:uri="http://purl.org/dc/elements/1.1/"/>
    <ds:schemaRef ds:uri="http://schemas.microsoft.com/office/2006/documentManagement/types"/>
    <ds:schemaRef ds:uri="http://schemas.microsoft.com/office/infopath/2007/PartnerControls"/>
    <ds:schemaRef ds:uri="b13776a7-40bb-4e36-bfa7-cbc07753b8d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E7B905B-1F92-4DF8-9D00-D989F060F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3776a7-40bb-4e36-bfa7-cbc07753b8d5"/>
    <ds:schemaRef ds:uri="3ca4516b-1db6-4f7e-8d46-0264e9e059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FA73BB-1670-4E16-AD23-68746D669A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Índice</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2023-12-19T16:36:18Z</dcterms:created>
  <dcterms:modified xsi:type="dcterms:W3CDTF">2023-12-19T19:18:52Z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0x0101009872B58A08C28D4784E05B0C2786FB9E</vt:lpwstr>
  </property>
</Properties>
</file>