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 2023/TABLAS/"/>
    </mc:Choice>
  </mc:AlternateContent>
  <bookViews>
    <workbookView xWindow="0" yWindow="0" windowWidth="28800" windowHeight="11175"/>
  </bookViews>
  <sheets>
    <sheet name="1.1" sheetId="1" r:id="rId1"/>
    <sheet name="1.2" sheetId="2" r:id="rId2"/>
    <sheet name="1.3" sheetId="3" r:id="rId3"/>
    <sheet name="1.4" sheetId="4" r:id="rId4"/>
    <sheet name="1.5" sheetId="5" r:id="rId5"/>
    <sheet name="1.6" sheetId="6" r:id="rId6"/>
    <sheet name="1.7" sheetId="7" r:id="rId7"/>
    <sheet name="1.8" sheetId="8" r:id="rId8"/>
    <sheet name="1.9" sheetId="9" r:id="rId9"/>
    <sheet name="2.1" sheetId="10" r:id="rId10"/>
    <sheet name="2.2" sheetId="11" r:id="rId11"/>
    <sheet name="2.3" sheetId="12" r:id="rId12"/>
    <sheet name="2.4" sheetId="13" r:id="rId13"/>
    <sheet name="2.5" sheetId="14" r:id="rId14"/>
    <sheet name="2.6" sheetId="15" r:id="rId15"/>
    <sheet name="2.7" sheetId="16" r:id="rId16"/>
    <sheet name="2.8" sheetId="17" r:id="rId17"/>
    <sheet name="2.9" sheetId="18" r:id="rId18"/>
    <sheet name="2.10" sheetId="19" r:id="rId19"/>
    <sheet name="2.11" sheetId="20" r:id="rId20"/>
    <sheet name="2.12" sheetId="21" r:id="rId21"/>
    <sheet name="2.13" sheetId="22" r:id="rId22"/>
    <sheet name="2.14" sheetId="23" r:id="rId23"/>
    <sheet name="2.15" sheetId="24" r:id="rId24"/>
    <sheet name="2.16 " sheetId="25" r:id="rId25"/>
    <sheet name="2.17 " sheetId="26" r:id="rId26"/>
    <sheet name="2.18 " sheetId="27" r:id="rId27"/>
    <sheet name="2.19" sheetId="28" r:id="rId28"/>
    <sheet name="2.20" sheetId="29" r:id="rId29"/>
    <sheet name="2.21" sheetId="30" r:id="rId30"/>
    <sheet name="2.22" sheetId="31" r:id="rId31"/>
    <sheet name="2.23" sheetId="32" r:id="rId32"/>
    <sheet name="2.24" sheetId="33" r:id="rId33"/>
    <sheet name="2.25" sheetId="34" r:id="rId34"/>
    <sheet name="3.1" sheetId="35" r:id="rId35"/>
    <sheet name="3.2" sheetId="36" r:id="rId36"/>
    <sheet name="3.3" sheetId="37" r:id="rId37"/>
    <sheet name="4.1" sheetId="38" r:id="rId38"/>
    <sheet name="4.2" sheetId="39" r:id="rId39"/>
    <sheet name="4.3" sheetId="40" r:id="rId40"/>
    <sheet name="4.4" sheetId="41" r:id="rId41"/>
    <sheet name="4.5" sheetId="42" r:id="rId42"/>
    <sheet name="4.6" sheetId="43" r:id="rId43"/>
    <sheet name="4.7" sheetId="44" r:id="rId44"/>
    <sheet name="4.8" sheetId="45" r:id="rId45"/>
    <sheet name="4.9" sheetId="46" r:id="rId46"/>
    <sheet name="4.10" sheetId="47" r:id="rId47"/>
    <sheet name="4.11" sheetId="48" r:id="rId48"/>
    <sheet name="4.12" sheetId="49" r:id="rId49"/>
    <sheet name="4.13" sheetId="50" r:id="rId50"/>
    <sheet name="4.14" sheetId="51" r:id="rId51"/>
    <sheet name="4.15" sheetId="52" r:id="rId52"/>
    <sheet name="4.16" sheetId="53" r:id="rId53"/>
    <sheet name="5.1" sheetId="54" r:id="rId54"/>
    <sheet name="5.2" sheetId="55" r:id="rId55"/>
    <sheet name="5.3" sheetId="56" r:id="rId56"/>
    <sheet name="5.4" sheetId="57" r:id="rId57"/>
    <sheet name="5.5" sheetId="58" r:id="rId58"/>
    <sheet name="5.6" sheetId="59" r:id="rId59"/>
    <sheet name="5.7" sheetId="60" r:id="rId60"/>
    <sheet name="5.8" sheetId="61" r:id="rId61"/>
    <sheet name="5.9" sheetId="62" r:id="rId62"/>
    <sheet name="5.10" sheetId="63" r:id="rId63"/>
    <sheet name="5.11" sheetId="64" r:id="rId64"/>
    <sheet name="5.12" sheetId="65" r:id="rId65"/>
    <sheet name="5.13" sheetId="66" r:id="rId66"/>
    <sheet name="5.14" sheetId="67" r:id="rId67"/>
    <sheet name="5.15" sheetId="68" r:id="rId68"/>
    <sheet name="5.16" sheetId="69" r:id="rId69"/>
    <sheet name="5.17" sheetId="70" r:id="rId70"/>
    <sheet name="6.1" sheetId="71" r:id="rId71"/>
    <sheet name="6.2" sheetId="72" r:id="rId72"/>
    <sheet name="6.3" sheetId="73" r:id="rId73"/>
    <sheet name="6.4" sheetId="74" r:id="rId74"/>
    <sheet name="6.5" sheetId="75" r:id="rId75"/>
    <sheet name="6.6" sheetId="76" r:id="rId76"/>
    <sheet name="6.7" sheetId="77" r:id="rId77"/>
    <sheet name="6.8" sheetId="78" r:id="rId78"/>
    <sheet name="6.9" sheetId="79" r:id="rId79"/>
    <sheet name="7.1" sheetId="80" r:id="rId80"/>
    <sheet name="7.2" sheetId="81" r:id="rId81"/>
    <sheet name="7.3" sheetId="82" r:id="rId82"/>
    <sheet name="7.4" sheetId="83" r:id="rId83"/>
    <sheet name="7.5" sheetId="84" r:id="rId84"/>
    <sheet name="7.6" sheetId="85" r:id="rId85"/>
    <sheet name="7.7" sheetId="86" r:id="rId86"/>
    <sheet name="7.8" sheetId="87" r:id="rId87"/>
    <sheet name="7.9" sheetId="88" r:id="rId88"/>
    <sheet name="7.10" sheetId="89" r:id="rId89"/>
    <sheet name="7.11" sheetId="90" r:id="rId90"/>
    <sheet name="7.12" sheetId="91" r:id="rId91"/>
    <sheet name="8.1" sheetId="92" r:id="rId92"/>
    <sheet name="8.2" sheetId="93" r:id="rId93"/>
    <sheet name="8.3" sheetId="94" r:id="rId94"/>
    <sheet name="8.4" sheetId="95" r:id="rId95"/>
  </sheets>
  <externalReferences>
    <externalReference r:id="rId96"/>
  </externalReferences>
  <definedNames>
    <definedName name="_xlnm._FilterDatabase" localSheetId="0" hidden="1">'1.1'!$B$4:$E$21</definedName>
    <definedName name="_xlnm._FilterDatabase" localSheetId="42" hidden="1">'4.6'!$A$4:$E$29</definedName>
    <definedName name="_xlnm._FilterDatabase" localSheetId="88" hidden="1">'7.10'!$A$5:$U$134</definedName>
    <definedName name="_xlnm._FilterDatabase" localSheetId="90" hidden="1">'7.12'!$A$4:$E$50</definedName>
    <definedName name="_xlnm._FilterDatabase" localSheetId="80" hidden="1">'7.2'!$A$4:$E$48</definedName>
    <definedName name="_xlnm._FilterDatabase" localSheetId="81" hidden="1">'7.3'!$A$4:$E$50</definedName>
    <definedName name="_xlnm._FilterDatabase" localSheetId="86" hidden="1">'7.8'!$A$5:$P$134</definedName>
    <definedName name="_xlnm._FilterDatabase" localSheetId="87" hidden="1">'7.9'!$A$5:$P$134</definedName>
    <definedName name="_ftnref1" localSheetId="4">'1.5'!#REF!</definedName>
    <definedName name="_ftnref2" localSheetId="4">'1.5'!#REF!</definedName>
    <definedName name="_Hlk154481066" localSheetId="70">'6.1'!#REF!</definedName>
    <definedName name="_Key1" localSheetId="0"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9" hidden="1">#REF!</definedName>
    <definedName name="_Key1" localSheetId="19" hidden="1">#REF!</definedName>
    <definedName name="_Key1" localSheetId="20" hidden="1">#REF!</definedName>
    <definedName name="_Key1" localSheetId="28" hidden="1">#REF!</definedName>
    <definedName name="_Key1" localSheetId="32" hidden="1">#REF!</definedName>
    <definedName name="_Key1" localSheetId="16" hidden="1">#REF!</definedName>
    <definedName name="_Key1" localSheetId="17" hidden="1">#REF!</definedName>
    <definedName name="_Key1" localSheetId="35" hidden="1">#REF!</definedName>
    <definedName name="_Key1" localSheetId="46" hidden="1">#REF!</definedName>
    <definedName name="_Key1" localSheetId="47" hidden="1">#REF!</definedName>
    <definedName name="_Key1" localSheetId="48" hidden="1">#REF!</definedName>
    <definedName name="_Key1" localSheetId="50" hidden="1">#REF!</definedName>
    <definedName name="_Key1" localSheetId="51" hidden="1">#REF!</definedName>
    <definedName name="_Key1" localSheetId="52" hidden="1">#REF!</definedName>
    <definedName name="_Key1" localSheetId="40" hidden="1">#REF!</definedName>
    <definedName name="_Key1" localSheetId="41" hidden="1">#REF!</definedName>
    <definedName name="_Key1" localSheetId="42" hidden="1">#REF!</definedName>
    <definedName name="_Key1" localSheetId="43" hidden="1">#REF!</definedName>
    <definedName name="_Key1" localSheetId="44" hidden="1">#REF!</definedName>
    <definedName name="_Key1" localSheetId="45" hidden="1">#REF!</definedName>
    <definedName name="_Key1" localSheetId="62" hidden="1">#REF!</definedName>
    <definedName name="_Key1" localSheetId="69" hidden="1">#REF!</definedName>
    <definedName name="_Key1" localSheetId="54" hidden="1">#REF!</definedName>
    <definedName name="_Key1" localSheetId="55" hidden="1">#REF!</definedName>
    <definedName name="_Key1" localSheetId="56" hidden="1">#REF!</definedName>
    <definedName name="_Key1" localSheetId="58" hidden="1">#REF!</definedName>
    <definedName name="_Key1" localSheetId="70" hidden="1">#REF!</definedName>
    <definedName name="_Key1" localSheetId="71" hidden="1">#REF!</definedName>
    <definedName name="_Key1" localSheetId="72" hidden="1">#REF!</definedName>
    <definedName name="_Key1" localSheetId="73" hidden="1">#REF!</definedName>
    <definedName name="_Key1" localSheetId="74" hidden="1">#REF!</definedName>
    <definedName name="_Key1" localSheetId="75" hidden="1">#REF!</definedName>
    <definedName name="_Key1" localSheetId="76" hidden="1">#REF!</definedName>
    <definedName name="_Key1" localSheetId="77" hidden="1">#REF!</definedName>
    <definedName name="_Key1" localSheetId="78" hidden="1">#REF!</definedName>
    <definedName name="_Key1" localSheetId="79" hidden="1">#REF!</definedName>
    <definedName name="_Key1" localSheetId="89" hidden="1">#REF!</definedName>
    <definedName name="_Key1" localSheetId="90" hidden="1">#REF!</definedName>
    <definedName name="_Key1" localSheetId="86" hidden="1">#REF!</definedName>
    <definedName name="_Key1" localSheetId="87" hidden="1">#REF!</definedName>
    <definedName name="_Key1" localSheetId="91" hidden="1">#REF!</definedName>
    <definedName name="_Key1" hidden="1">#REF!</definedName>
    <definedName name="_Key2" localSheetId="0"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9" hidden="1">#REF!</definedName>
    <definedName name="_Key2" localSheetId="19" hidden="1">#REF!</definedName>
    <definedName name="_Key2" localSheetId="20" hidden="1">#REF!</definedName>
    <definedName name="_Key2" localSheetId="28" hidden="1">#REF!</definedName>
    <definedName name="_Key2" localSheetId="32" hidden="1">#REF!</definedName>
    <definedName name="_Key2" localSheetId="16" hidden="1">#REF!</definedName>
    <definedName name="_Key2" localSheetId="17" hidden="1">#REF!</definedName>
    <definedName name="_Key2" localSheetId="35" hidden="1">#REF!</definedName>
    <definedName name="_Key2" localSheetId="46" hidden="1">#REF!</definedName>
    <definedName name="_Key2" localSheetId="47" hidden="1">#REF!</definedName>
    <definedName name="_Key2" localSheetId="48" hidden="1">#REF!</definedName>
    <definedName name="_Key2" localSheetId="50" hidden="1">#REF!</definedName>
    <definedName name="_Key2" localSheetId="51" hidden="1">#REF!</definedName>
    <definedName name="_Key2" localSheetId="52" hidden="1">#REF!</definedName>
    <definedName name="_Key2" localSheetId="40" hidden="1">#REF!</definedName>
    <definedName name="_Key2" localSheetId="41" hidden="1">#REF!</definedName>
    <definedName name="_Key2" localSheetId="42" hidden="1">#REF!</definedName>
    <definedName name="_Key2" localSheetId="43" hidden="1">#REF!</definedName>
    <definedName name="_Key2" localSheetId="44" hidden="1">#REF!</definedName>
    <definedName name="_Key2" localSheetId="45" hidden="1">#REF!</definedName>
    <definedName name="_Key2" localSheetId="62" hidden="1">#REF!</definedName>
    <definedName name="_Key2" localSheetId="69" hidden="1">#REF!</definedName>
    <definedName name="_Key2" localSheetId="54" hidden="1">#REF!</definedName>
    <definedName name="_Key2" localSheetId="55" hidden="1">#REF!</definedName>
    <definedName name="_Key2" localSheetId="56" hidden="1">#REF!</definedName>
    <definedName name="_Key2" localSheetId="58" hidden="1">#REF!</definedName>
    <definedName name="_Key2" localSheetId="70" hidden="1">#REF!</definedName>
    <definedName name="_Key2" localSheetId="71" hidden="1">#REF!</definedName>
    <definedName name="_Key2" localSheetId="72" hidden="1">#REF!</definedName>
    <definedName name="_Key2" localSheetId="73" hidden="1">#REF!</definedName>
    <definedName name="_Key2" localSheetId="74" hidden="1">#REF!</definedName>
    <definedName name="_Key2" localSheetId="75" hidden="1">#REF!</definedName>
    <definedName name="_Key2" localSheetId="76" hidden="1">#REF!</definedName>
    <definedName name="_Key2" localSheetId="77" hidden="1">#REF!</definedName>
    <definedName name="_Key2" localSheetId="78" hidden="1">#REF!</definedName>
    <definedName name="_Key2" localSheetId="79" hidden="1">#REF!</definedName>
    <definedName name="_Key2" localSheetId="89" hidden="1">#REF!</definedName>
    <definedName name="_Key2" localSheetId="90" hidden="1">#REF!</definedName>
    <definedName name="_Key2" localSheetId="86" hidden="1">#REF!</definedName>
    <definedName name="_Key2" localSheetId="87" hidden="1">#REF!</definedName>
    <definedName name="_Key2" localSheetId="91" hidden="1">#REF!</definedName>
    <definedName name="_Key2" hidden="1">#REF!</definedName>
    <definedName name="_Order1" hidden="1">255</definedName>
    <definedName name="_Order2" hidden="1">255</definedName>
    <definedName name="a" localSheetId="32" hidden="1">#REF!</definedName>
    <definedName name="a" localSheetId="16" hidden="1">#REF!</definedName>
    <definedName name="a" localSheetId="17" hidden="1">#REF!</definedName>
    <definedName name="a" localSheetId="70" hidden="1">#REF!</definedName>
    <definedName name="a" localSheetId="71" hidden="1">#REF!</definedName>
    <definedName name="a" localSheetId="72" hidden="1">#REF!</definedName>
    <definedName name="a" localSheetId="73" hidden="1">#REF!</definedName>
    <definedName name="a" localSheetId="74" hidden="1">#REF!</definedName>
    <definedName name="a" localSheetId="75" hidden="1">#REF!</definedName>
    <definedName name="a" localSheetId="76" hidden="1">#REF!</definedName>
    <definedName name="a" localSheetId="77" hidden="1">#REF!</definedName>
    <definedName name="a" localSheetId="78" hidden="1">#REF!</definedName>
    <definedName name="a" localSheetId="90" hidden="1">#REF!</definedName>
    <definedName name="a" hidden="1">#REF!</definedName>
    <definedName name="_xlnm.Print_Area" localSheetId="40">'4.4'!$A$1:$F$24</definedName>
    <definedName name="_xlnm.Print_Area" localSheetId="41">'4.5'!#REF!</definedName>
    <definedName name="asdasd" localSheetId="32">#REF!</definedName>
    <definedName name="asdasd" localSheetId="16">#REF!</definedName>
    <definedName name="asdasd" localSheetId="17">#REF!</definedName>
    <definedName name="asdasd" localSheetId="70">#REF!</definedName>
    <definedName name="asdasd" localSheetId="71">#REF!</definedName>
    <definedName name="asdasd" localSheetId="72">#REF!</definedName>
    <definedName name="asdasd" localSheetId="73">#REF!</definedName>
    <definedName name="asdasd" localSheetId="74">#REF!</definedName>
    <definedName name="asdasd" localSheetId="75">#REF!</definedName>
    <definedName name="asdasd" localSheetId="76">#REF!</definedName>
    <definedName name="asdasd" localSheetId="77">#REF!</definedName>
    <definedName name="asdasd" localSheetId="78">#REF!</definedName>
    <definedName name="asdasd" localSheetId="90">#REF!</definedName>
    <definedName name="asdasd">#REF!</definedName>
    <definedName name="cConcDesde" localSheetId="0">#REF!</definedName>
    <definedName name="cConcDesde" localSheetId="2">#REF!</definedName>
    <definedName name="cConcDesde" localSheetId="3">#REF!</definedName>
    <definedName name="cConcDesde" localSheetId="4">#REF!</definedName>
    <definedName name="cConcDesde" localSheetId="5">#REF!</definedName>
    <definedName name="cConcDesde" localSheetId="6">#REF!</definedName>
    <definedName name="cConcDesde" localSheetId="7">#REF!</definedName>
    <definedName name="cConcDesde" localSheetId="9">#REF!</definedName>
    <definedName name="cConcDesde" localSheetId="19">#REF!</definedName>
    <definedName name="cConcDesde" localSheetId="20">#REF!</definedName>
    <definedName name="cConcDesde" localSheetId="28">#REF!</definedName>
    <definedName name="cConcDesde" localSheetId="32">#REF!</definedName>
    <definedName name="cConcDesde" localSheetId="16">#REF!</definedName>
    <definedName name="cConcDesde" localSheetId="17">#REF!</definedName>
    <definedName name="cConcDesde" localSheetId="35">#REF!</definedName>
    <definedName name="cConcDesde" localSheetId="46">#REF!</definedName>
    <definedName name="cConcDesde" localSheetId="47">#REF!</definedName>
    <definedName name="cConcDesde" localSheetId="48">#REF!</definedName>
    <definedName name="cConcDesde" localSheetId="50">#REF!</definedName>
    <definedName name="cConcDesde" localSheetId="51">#REF!</definedName>
    <definedName name="cConcDesde" localSheetId="52">#REF!</definedName>
    <definedName name="cConcDesde" localSheetId="40">#REF!</definedName>
    <definedName name="cConcDesde" localSheetId="41">#REF!</definedName>
    <definedName name="cConcDesde" localSheetId="42">#REF!</definedName>
    <definedName name="cConcDesde" localSheetId="43">#REF!</definedName>
    <definedName name="cConcDesde" localSheetId="44">#REF!</definedName>
    <definedName name="cConcDesde" localSheetId="45">#REF!</definedName>
    <definedName name="cConcDesde" localSheetId="62">#REF!</definedName>
    <definedName name="cConcDesde" localSheetId="69">#REF!</definedName>
    <definedName name="cConcDesde" localSheetId="54">#REF!</definedName>
    <definedName name="cConcDesde" localSheetId="55">#REF!</definedName>
    <definedName name="cConcDesde" localSheetId="56">#REF!</definedName>
    <definedName name="cConcDesde" localSheetId="58">#REF!</definedName>
    <definedName name="cConcDesde" localSheetId="70">#REF!</definedName>
    <definedName name="cConcDesde" localSheetId="71">#REF!</definedName>
    <definedName name="cConcDesde" localSheetId="72">#REF!</definedName>
    <definedName name="cConcDesde" localSheetId="73">#REF!</definedName>
    <definedName name="cConcDesde" localSheetId="74">#REF!</definedName>
    <definedName name="cConcDesde" localSheetId="75">#REF!</definedName>
    <definedName name="cConcDesde" localSheetId="76">#REF!</definedName>
    <definedName name="cConcDesde" localSheetId="77">#REF!</definedName>
    <definedName name="cConcDesde" localSheetId="78">#REF!</definedName>
    <definedName name="cConcDesde" localSheetId="79">#REF!</definedName>
    <definedName name="cConcDesde" localSheetId="89">#REF!</definedName>
    <definedName name="cConcDesde" localSheetId="90">#REF!</definedName>
    <definedName name="cConcDesde" localSheetId="86">#REF!</definedName>
    <definedName name="cConcDesde" localSheetId="87">#REF!</definedName>
    <definedName name="cConcDesde" localSheetId="91">#REF!</definedName>
    <definedName name="cConcDesde" localSheetId="92">#REF!</definedName>
    <definedName name="cConcDesde">#REF!</definedName>
    <definedName name="cConcHasta" localSheetId="2">#REF!</definedName>
    <definedName name="cConcHasta" localSheetId="3">#REF!</definedName>
    <definedName name="cConcHasta" localSheetId="4">#REF!</definedName>
    <definedName name="cConcHasta" localSheetId="5">#REF!</definedName>
    <definedName name="cConcHasta" localSheetId="6">#REF!</definedName>
    <definedName name="cConcHasta" localSheetId="9">#REF!</definedName>
    <definedName name="cConcHasta" localSheetId="19">#REF!</definedName>
    <definedName name="cConcHasta" localSheetId="20">#REF!</definedName>
    <definedName name="cConcHasta" localSheetId="28">#REF!</definedName>
    <definedName name="cConcHasta" localSheetId="32">#REF!</definedName>
    <definedName name="cConcHasta" localSheetId="16">#REF!</definedName>
    <definedName name="cConcHasta" localSheetId="17">#REF!</definedName>
    <definedName name="cConcHasta" localSheetId="35">#REF!</definedName>
    <definedName name="cConcHasta" localSheetId="46">#REF!</definedName>
    <definedName name="cConcHasta" localSheetId="47">#REF!</definedName>
    <definedName name="cConcHasta" localSheetId="48">#REF!</definedName>
    <definedName name="cConcHasta" localSheetId="50">#REF!</definedName>
    <definedName name="cConcHasta" localSheetId="51">#REF!</definedName>
    <definedName name="cConcHasta" localSheetId="52">#REF!</definedName>
    <definedName name="cConcHasta" localSheetId="40">#REF!</definedName>
    <definedName name="cConcHasta" localSheetId="41">#REF!</definedName>
    <definedName name="cConcHasta" localSheetId="42">#REF!</definedName>
    <definedName name="cConcHasta" localSheetId="43">#REF!</definedName>
    <definedName name="cConcHasta" localSheetId="44">#REF!</definedName>
    <definedName name="cConcHasta" localSheetId="45">#REF!</definedName>
    <definedName name="cConcHasta" localSheetId="62">#REF!</definedName>
    <definedName name="cConcHasta" localSheetId="69">#REF!</definedName>
    <definedName name="cConcHasta" localSheetId="54">#REF!</definedName>
    <definedName name="cConcHasta" localSheetId="55">#REF!</definedName>
    <definedName name="cConcHasta" localSheetId="56">#REF!</definedName>
    <definedName name="cConcHasta" localSheetId="58">#REF!</definedName>
    <definedName name="cConcHasta" localSheetId="70">#REF!</definedName>
    <definedName name="cConcHasta" localSheetId="71">#REF!</definedName>
    <definedName name="cConcHasta" localSheetId="72">#REF!</definedName>
    <definedName name="cConcHasta" localSheetId="73">#REF!</definedName>
    <definedName name="cConcHasta" localSheetId="74">#REF!</definedName>
    <definedName name="cConcHasta" localSheetId="75">#REF!</definedName>
    <definedName name="cConcHasta" localSheetId="76">#REF!</definedName>
    <definedName name="cConcHasta" localSheetId="77">#REF!</definedName>
    <definedName name="cConcHasta" localSheetId="78">#REF!</definedName>
    <definedName name="cConcHasta" localSheetId="79">#REF!</definedName>
    <definedName name="cConcHasta" localSheetId="89">#REF!</definedName>
    <definedName name="cConcHasta" localSheetId="90">#REF!</definedName>
    <definedName name="cConcHasta" localSheetId="86">#REF!</definedName>
    <definedName name="cConcHasta" localSheetId="87">#REF!</definedName>
    <definedName name="cConcHasta" localSheetId="91">#REF!</definedName>
    <definedName name="cConcHasta" localSheetId="92">#REF!</definedName>
    <definedName name="cConcHasta">#REF!</definedName>
    <definedName name="cFecha" localSheetId="2">#REF!</definedName>
    <definedName name="cFecha" localSheetId="3">#REF!</definedName>
    <definedName name="cFecha" localSheetId="4">#REF!</definedName>
    <definedName name="cFecha" localSheetId="5">#REF!</definedName>
    <definedName name="cFecha" localSheetId="6">#REF!</definedName>
    <definedName name="cFecha" localSheetId="9">#REF!</definedName>
    <definedName name="cFecha" localSheetId="19">#REF!</definedName>
    <definedName name="cFecha" localSheetId="20">#REF!</definedName>
    <definedName name="cFecha" localSheetId="28">#REF!</definedName>
    <definedName name="cFecha" localSheetId="32">#REF!</definedName>
    <definedName name="cFecha" localSheetId="16">#REF!</definedName>
    <definedName name="cFecha" localSheetId="17">#REF!</definedName>
    <definedName name="cFecha" localSheetId="35">#REF!</definedName>
    <definedName name="cFecha" localSheetId="46">#REF!</definedName>
    <definedName name="cFecha" localSheetId="47">#REF!</definedName>
    <definedName name="cFecha" localSheetId="48">#REF!</definedName>
    <definedName name="cFecha" localSheetId="50">#REF!</definedName>
    <definedName name="cFecha" localSheetId="51">#REF!</definedName>
    <definedName name="cFecha" localSheetId="52">#REF!</definedName>
    <definedName name="cFecha" localSheetId="40">#REF!</definedName>
    <definedName name="cFecha" localSheetId="41">#REF!</definedName>
    <definedName name="cFecha" localSheetId="42">#REF!</definedName>
    <definedName name="cFecha" localSheetId="43">#REF!</definedName>
    <definedName name="cFecha" localSheetId="44">#REF!</definedName>
    <definedName name="cFecha" localSheetId="45">#REF!</definedName>
    <definedName name="cFecha" localSheetId="62">#REF!</definedName>
    <definedName name="cFecha" localSheetId="69">#REF!</definedName>
    <definedName name="cFecha" localSheetId="54">#REF!</definedName>
    <definedName name="cFecha" localSheetId="55">#REF!</definedName>
    <definedName name="cFecha" localSheetId="56">#REF!</definedName>
    <definedName name="cFecha" localSheetId="58">#REF!</definedName>
    <definedName name="cFecha" localSheetId="70">#REF!</definedName>
    <definedName name="cFecha" localSheetId="71">#REF!</definedName>
    <definedName name="cFecha" localSheetId="72">#REF!</definedName>
    <definedName name="cFecha" localSheetId="73">#REF!</definedName>
    <definedName name="cFecha" localSheetId="74">#REF!</definedName>
    <definedName name="cFecha" localSheetId="75">#REF!</definedName>
    <definedName name="cFecha" localSheetId="76">#REF!</definedName>
    <definedName name="cFecha" localSheetId="77">#REF!</definedName>
    <definedName name="cFecha" localSheetId="78">#REF!</definedName>
    <definedName name="cFecha" localSheetId="79">#REF!</definedName>
    <definedName name="cFecha" localSheetId="89">#REF!</definedName>
    <definedName name="cFecha" localSheetId="90">#REF!</definedName>
    <definedName name="cFecha" localSheetId="86">#REF!</definedName>
    <definedName name="cFecha" localSheetId="87">#REF!</definedName>
    <definedName name="cFecha" localSheetId="91">#REF!</definedName>
    <definedName name="cFecha" localSheetId="92">#REF!</definedName>
    <definedName name="cFecha">#REF!</definedName>
    <definedName name="CONAF" localSheetId="2" hidden="1">#REF!</definedName>
    <definedName name="CONAF" localSheetId="3" hidden="1">#REF!</definedName>
    <definedName name="CONAF" localSheetId="4" hidden="1">#REF!</definedName>
    <definedName name="CONAF" localSheetId="5" hidden="1">#REF!</definedName>
    <definedName name="CONAF" localSheetId="9" hidden="1">#REF!</definedName>
    <definedName name="CONAF" localSheetId="19" hidden="1">#REF!</definedName>
    <definedName name="CONAF" localSheetId="20" hidden="1">#REF!</definedName>
    <definedName name="CONAF" localSheetId="28" hidden="1">#REF!</definedName>
    <definedName name="CONAF" localSheetId="32" hidden="1">#REF!</definedName>
    <definedName name="CONAF" localSheetId="16" hidden="1">#REF!</definedName>
    <definedName name="CONAF" localSheetId="17" hidden="1">#REF!</definedName>
    <definedName name="CONAF" localSheetId="35" hidden="1">#REF!</definedName>
    <definedName name="CONAF" localSheetId="46" hidden="1">#REF!</definedName>
    <definedName name="CONAF" localSheetId="47" hidden="1">#REF!</definedName>
    <definedName name="CONAF" localSheetId="48" hidden="1">#REF!</definedName>
    <definedName name="CONAF" localSheetId="50" hidden="1">#REF!</definedName>
    <definedName name="CONAF" localSheetId="51" hidden="1">#REF!</definedName>
    <definedName name="CONAF" localSheetId="52" hidden="1">#REF!</definedName>
    <definedName name="CONAF" localSheetId="40" hidden="1">#REF!</definedName>
    <definedName name="CONAF" localSheetId="41" hidden="1">#REF!</definedName>
    <definedName name="CONAF" localSheetId="42" hidden="1">#REF!</definedName>
    <definedName name="CONAF" localSheetId="43" hidden="1">#REF!</definedName>
    <definedName name="CONAF" localSheetId="44" hidden="1">#REF!</definedName>
    <definedName name="CONAF" localSheetId="45" hidden="1">#REF!</definedName>
    <definedName name="CONAF" localSheetId="62" hidden="1">#REF!</definedName>
    <definedName name="CONAF" localSheetId="69" hidden="1">#REF!</definedName>
    <definedName name="CONAF" localSheetId="54" hidden="1">#REF!</definedName>
    <definedName name="CONAF" localSheetId="55" hidden="1">#REF!</definedName>
    <definedName name="CONAF" localSheetId="56" hidden="1">#REF!</definedName>
    <definedName name="CONAF" localSheetId="58" hidden="1">#REF!</definedName>
    <definedName name="CONAF" localSheetId="70" hidden="1">#REF!</definedName>
    <definedName name="CONAF" localSheetId="71" hidden="1">#REF!</definedName>
    <definedName name="CONAF" localSheetId="72" hidden="1">#REF!</definedName>
    <definedName name="CONAF" localSheetId="73" hidden="1">#REF!</definedName>
    <definedName name="CONAF" localSheetId="74" hidden="1">#REF!</definedName>
    <definedName name="CONAF" localSheetId="75" hidden="1">#REF!</definedName>
    <definedName name="CONAF" localSheetId="76" hidden="1">#REF!</definedName>
    <definedName name="CONAF" localSheetId="77" hidden="1">#REF!</definedName>
    <definedName name="CONAF" localSheetId="78" hidden="1">#REF!</definedName>
    <definedName name="CONAF" localSheetId="79" hidden="1">#REF!</definedName>
    <definedName name="CONAF" localSheetId="89" hidden="1">#REF!</definedName>
    <definedName name="CONAF" localSheetId="90" hidden="1">#REF!</definedName>
    <definedName name="CONAF" localSheetId="86" hidden="1">#REF!</definedName>
    <definedName name="CONAF" localSheetId="87" hidden="1">#REF!</definedName>
    <definedName name="CONAF" localSheetId="91" hidden="1">#REF!</definedName>
    <definedName name="CONAF" hidden="1">#REF!</definedName>
    <definedName name="CONAF_2" localSheetId="2" hidden="1">#REF!</definedName>
    <definedName name="CONAF_2" localSheetId="3" hidden="1">#REF!</definedName>
    <definedName name="CONAF_2" localSheetId="4" hidden="1">#REF!</definedName>
    <definedName name="CONAF_2" localSheetId="5" hidden="1">#REF!</definedName>
    <definedName name="CONAF_2" localSheetId="9" hidden="1">#REF!</definedName>
    <definedName name="CONAF_2" localSheetId="19" hidden="1">#REF!</definedName>
    <definedName name="CONAF_2" localSheetId="20" hidden="1">#REF!</definedName>
    <definedName name="CONAF_2" localSheetId="28" hidden="1">#REF!</definedName>
    <definedName name="CONAF_2" localSheetId="32" hidden="1">#REF!</definedName>
    <definedName name="CONAF_2" localSheetId="16" hidden="1">#REF!</definedName>
    <definedName name="CONAF_2" localSheetId="17" hidden="1">#REF!</definedName>
    <definedName name="CONAF_2" localSheetId="35" hidden="1">#REF!</definedName>
    <definedName name="CONAF_2" localSheetId="46" hidden="1">#REF!</definedName>
    <definedName name="CONAF_2" localSheetId="47" hidden="1">#REF!</definedName>
    <definedName name="CONAF_2" localSheetId="48" hidden="1">#REF!</definedName>
    <definedName name="CONAF_2" localSheetId="50" hidden="1">#REF!</definedName>
    <definedName name="CONAF_2" localSheetId="51" hidden="1">#REF!</definedName>
    <definedName name="CONAF_2" localSheetId="52" hidden="1">#REF!</definedName>
    <definedName name="CONAF_2" localSheetId="40" hidden="1">#REF!</definedName>
    <definedName name="CONAF_2" localSheetId="41" hidden="1">#REF!</definedName>
    <definedName name="CONAF_2" localSheetId="42" hidden="1">#REF!</definedName>
    <definedName name="CONAF_2" localSheetId="43" hidden="1">#REF!</definedName>
    <definedName name="CONAF_2" localSheetId="44" hidden="1">#REF!</definedName>
    <definedName name="CONAF_2" localSheetId="45" hidden="1">#REF!</definedName>
    <definedName name="CONAF_2" localSheetId="62" hidden="1">#REF!</definedName>
    <definedName name="CONAF_2" localSheetId="69" hidden="1">#REF!</definedName>
    <definedName name="CONAF_2" localSheetId="54" hidden="1">#REF!</definedName>
    <definedName name="CONAF_2" localSheetId="55" hidden="1">#REF!</definedName>
    <definedName name="CONAF_2" localSheetId="56" hidden="1">#REF!</definedName>
    <definedName name="CONAF_2" localSheetId="58" hidden="1">#REF!</definedName>
    <definedName name="CONAF_2" localSheetId="70" hidden="1">#REF!</definedName>
    <definedName name="CONAF_2" localSheetId="71" hidden="1">#REF!</definedName>
    <definedName name="CONAF_2" localSheetId="72" hidden="1">#REF!</definedName>
    <definedName name="CONAF_2" localSheetId="73" hidden="1">#REF!</definedName>
    <definedName name="CONAF_2" localSheetId="74" hidden="1">#REF!</definedName>
    <definedName name="CONAF_2" localSheetId="75" hidden="1">#REF!</definedName>
    <definedName name="CONAF_2" localSheetId="76" hidden="1">#REF!</definedName>
    <definedName name="CONAF_2" localSheetId="77" hidden="1">#REF!</definedName>
    <definedName name="CONAF_2" localSheetId="78" hidden="1">#REF!</definedName>
    <definedName name="CONAF_2" localSheetId="79" hidden="1">#REF!</definedName>
    <definedName name="CONAF_2" localSheetId="89" hidden="1">#REF!</definedName>
    <definedName name="CONAF_2" localSheetId="90" hidden="1">#REF!</definedName>
    <definedName name="CONAF_2" localSheetId="86" hidden="1">#REF!</definedName>
    <definedName name="CONAF_2" localSheetId="87" hidden="1">#REF!</definedName>
    <definedName name="CONAF_2" localSheetId="91" hidden="1">#REF!</definedName>
    <definedName name="CONAF_2" hidden="1">#REF!</definedName>
    <definedName name="CONAF_3" localSheetId="2">#REF!</definedName>
    <definedName name="CONAF_3" localSheetId="3">#REF!</definedName>
    <definedName name="CONAF_3" localSheetId="4">#REF!</definedName>
    <definedName name="CONAF_3" localSheetId="5">#REF!</definedName>
    <definedName name="CONAF_3" localSheetId="9">#REF!</definedName>
    <definedName name="CONAF_3" localSheetId="19">#REF!</definedName>
    <definedName name="CONAF_3" localSheetId="20">#REF!</definedName>
    <definedName name="CONAF_3" localSheetId="28">#REF!</definedName>
    <definedName name="CONAF_3" localSheetId="32">#REF!</definedName>
    <definedName name="CONAF_3" localSheetId="16">#REF!</definedName>
    <definedName name="CONAF_3" localSheetId="17">#REF!</definedName>
    <definedName name="CONAF_3" localSheetId="35">#REF!</definedName>
    <definedName name="CONAF_3" localSheetId="46">#REF!</definedName>
    <definedName name="CONAF_3" localSheetId="47">#REF!</definedName>
    <definedName name="CONAF_3" localSheetId="48">#REF!</definedName>
    <definedName name="CONAF_3" localSheetId="50">#REF!</definedName>
    <definedName name="CONAF_3" localSheetId="51">#REF!</definedName>
    <definedName name="CONAF_3" localSheetId="52">#REF!</definedName>
    <definedName name="CONAF_3" localSheetId="40">#REF!</definedName>
    <definedName name="CONAF_3" localSheetId="41">#REF!</definedName>
    <definedName name="CONAF_3" localSheetId="42">#REF!</definedName>
    <definedName name="CONAF_3" localSheetId="43">#REF!</definedName>
    <definedName name="CONAF_3" localSheetId="44">#REF!</definedName>
    <definedName name="CONAF_3" localSheetId="45">#REF!</definedName>
    <definedName name="CONAF_3" localSheetId="62">#REF!</definedName>
    <definedName name="CONAF_3" localSheetId="69">#REF!</definedName>
    <definedName name="CONAF_3" localSheetId="54">#REF!</definedName>
    <definedName name="CONAF_3" localSheetId="55">#REF!</definedName>
    <definedName name="CONAF_3" localSheetId="56">#REF!</definedName>
    <definedName name="CONAF_3" localSheetId="58">#REF!</definedName>
    <definedName name="CONAF_3" localSheetId="70">#REF!</definedName>
    <definedName name="CONAF_3" localSheetId="71">#REF!</definedName>
    <definedName name="CONAF_3" localSheetId="72">#REF!</definedName>
    <definedName name="CONAF_3" localSheetId="73">#REF!</definedName>
    <definedName name="CONAF_3" localSheetId="74">#REF!</definedName>
    <definedName name="CONAF_3" localSheetId="75">#REF!</definedName>
    <definedName name="CONAF_3" localSheetId="76">#REF!</definedName>
    <definedName name="CONAF_3" localSheetId="77">#REF!</definedName>
    <definedName name="CONAF_3" localSheetId="78">#REF!</definedName>
    <definedName name="CONAF_3" localSheetId="79">#REF!</definedName>
    <definedName name="CONAF_3" localSheetId="89">#REF!</definedName>
    <definedName name="CONAF_3" localSheetId="90">#REF!</definedName>
    <definedName name="CONAF_3" localSheetId="86">#REF!</definedName>
    <definedName name="CONAF_3" localSheetId="87">#REF!</definedName>
    <definedName name="CONAF_3" localSheetId="91">#REF!</definedName>
    <definedName name="CONAF_3">#REF!</definedName>
    <definedName name="coni" localSheetId="2">#REF!</definedName>
    <definedName name="coni" localSheetId="3">#REF!</definedName>
    <definedName name="coni" localSheetId="4">#REF!</definedName>
    <definedName name="coni" localSheetId="5">#REF!</definedName>
    <definedName name="coni" localSheetId="9">#REF!</definedName>
    <definedName name="coni" localSheetId="19">#REF!</definedName>
    <definedName name="coni" localSheetId="20">#REF!</definedName>
    <definedName name="coni" localSheetId="28">#REF!</definedName>
    <definedName name="coni" localSheetId="32">#REF!</definedName>
    <definedName name="coni" localSheetId="16">#REF!</definedName>
    <definedName name="coni" localSheetId="17">#REF!</definedName>
    <definedName name="coni" localSheetId="35">#REF!</definedName>
    <definedName name="coni" localSheetId="46">#REF!</definedName>
    <definedName name="coni" localSheetId="47">#REF!</definedName>
    <definedName name="coni" localSheetId="48">#REF!</definedName>
    <definedName name="coni" localSheetId="50">#REF!</definedName>
    <definedName name="coni" localSheetId="51">#REF!</definedName>
    <definedName name="coni" localSheetId="52">#REF!</definedName>
    <definedName name="coni" localSheetId="40">#REF!</definedName>
    <definedName name="coni" localSheetId="41">#REF!</definedName>
    <definedName name="coni" localSheetId="42">#REF!</definedName>
    <definedName name="coni" localSheetId="43">#REF!</definedName>
    <definedName name="coni" localSheetId="44">#REF!</definedName>
    <definedName name="coni" localSheetId="45">#REF!</definedName>
    <definedName name="coni" localSheetId="62">#REF!</definedName>
    <definedName name="coni" localSheetId="69">#REF!</definedName>
    <definedName name="coni" localSheetId="54">#REF!</definedName>
    <definedName name="coni" localSheetId="55">#REF!</definedName>
    <definedName name="coni" localSheetId="56">#REF!</definedName>
    <definedName name="coni" localSheetId="58">#REF!</definedName>
    <definedName name="coni" localSheetId="70">#REF!</definedName>
    <definedName name="coni" localSheetId="71">#REF!</definedName>
    <definedName name="coni" localSheetId="72">#REF!</definedName>
    <definedName name="coni" localSheetId="73">#REF!</definedName>
    <definedName name="coni" localSheetId="74">#REF!</definedName>
    <definedName name="coni" localSheetId="75">#REF!</definedName>
    <definedName name="coni" localSheetId="76">#REF!</definedName>
    <definedName name="coni" localSheetId="77">#REF!</definedName>
    <definedName name="coni" localSheetId="78">#REF!</definedName>
    <definedName name="coni" localSheetId="79">#REF!</definedName>
    <definedName name="coni" localSheetId="89">#REF!</definedName>
    <definedName name="coni" localSheetId="90">#REF!</definedName>
    <definedName name="coni" localSheetId="86">#REF!</definedName>
    <definedName name="coni" localSheetId="87">#REF!</definedName>
    <definedName name="coni" localSheetId="91">#REF!</definedName>
    <definedName name="coni">#REF!</definedName>
    <definedName name="cURL" localSheetId="2">#REF!</definedName>
    <definedName name="cURL" localSheetId="3">#REF!</definedName>
    <definedName name="cURL" localSheetId="4">#REF!</definedName>
    <definedName name="cURL" localSheetId="5">#REF!</definedName>
    <definedName name="cURL" localSheetId="9">#REF!</definedName>
    <definedName name="cURL" localSheetId="19">#REF!</definedName>
    <definedName name="cURL" localSheetId="20">#REF!</definedName>
    <definedName name="cURL" localSheetId="28">#REF!</definedName>
    <definedName name="cURL" localSheetId="32">#REF!</definedName>
    <definedName name="cURL" localSheetId="16">#REF!</definedName>
    <definedName name="cURL" localSheetId="17">#REF!</definedName>
    <definedName name="cURL" localSheetId="35">#REF!</definedName>
    <definedName name="cURL" localSheetId="46">#REF!</definedName>
    <definedName name="cURL" localSheetId="47">#REF!</definedName>
    <definedName name="cURL" localSheetId="48">#REF!</definedName>
    <definedName name="cURL" localSheetId="50">#REF!</definedName>
    <definedName name="cURL" localSheetId="51">#REF!</definedName>
    <definedName name="cURL" localSheetId="52">#REF!</definedName>
    <definedName name="cURL" localSheetId="40">#REF!</definedName>
    <definedName name="cURL" localSheetId="41">#REF!</definedName>
    <definedName name="cURL" localSheetId="42">#REF!</definedName>
    <definedName name="cURL" localSheetId="43">#REF!</definedName>
    <definedName name="cURL" localSheetId="44">#REF!</definedName>
    <definedName name="cURL" localSheetId="45">#REF!</definedName>
    <definedName name="cURL" localSheetId="62">#REF!</definedName>
    <definedName name="cURL" localSheetId="69">#REF!</definedName>
    <definedName name="cURL" localSheetId="54">#REF!</definedName>
    <definedName name="cURL" localSheetId="55">#REF!</definedName>
    <definedName name="cURL" localSheetId="56">#REF!</definedName>
    <definedName name="cURL" localSheetId="58">#REF!</definedName>
    <definedName name="cURL" localSheetId="70">#REF!</definedName>
    <definedName name="cURL" localSheetId="71">#REF!</definedName>
    <definedName name="cURL" localSheetId="72">#REF!</definedName>
    <definedName name="cURL" localSheetId="73">#REF!</definedName>
    <definedName name="cURL" localSheetId="74">#REF!</definedName>
    <definedName name="cURL" localSheetId="75">#REF!</definedName>
    <definedName name="cURL" localSheetId="76">#REF!</definedName>
    <definedName name="cURL" localSheetId="77">#REF!</definedName>
    <definedName name="cURL" localSheetId="78">#REF!</definedName>
    <definedName name="cURL" localSheetId="79">#REF!</definedName>
    <definedName name="cURL" localSheetId="89">#REF!</definedName>
    <definedName name="cURL" localSheetId="90">#REF!</definedName>
    <definedName name="cURL" localSheetId="86">#REF!</definedName>
    <definedName name="cURL" localSheetId="87">#REF!</definedName>
    <definedName name="cURL" localSheetId="91">#REF!</definedName>
    <definedName name="cURL">#REF!</definedName>
    <definedName name="dim_paises" localSheetId="32">#REF!</definedName>
    <definedName name="dim_paises" localSheetId="16">#REF!</definedName>
    <definedName name="dim_paises" localSheetId="17">#REF!</definedName>
    <definedName name="dim_paises" localSheetId="70">#REF!</definedName>
    <definedName name="dim_paises" localSheetId="71">#REF!</definedName>
    <definedName name="dim_paises" localSheetId="72">#REF!</definedName>
    <definedName name="dim_paises" localSheetId="73">#REF!</definedName>
    <definedName name="dim_paises" localSheetId="74">#REF!</definedName>
    <definedName name="dim_paises" localSheetId="75">#REF!</definedName>
    <definedName name="dim_paises" localSheetId="76">#REF!</definedName>
    <definedName name="dim_paises" localSheetId="77">#REF!</definedName>
    <definedName name="dim_paises" localSheetId="78">#REF!</definedName>
    <definedName name="dim_paises" localSheetId="90">#REF!</definedName>
    <definedName name="dim_paises">#REF!</definedName>
    <definedName name="dim_sa" localSheetId="32">#REF!</definedName>
    <definedName name="dim_sa" localSheetId="16">#REF!</definedName>
    <definedName name="dim_sa" localSheetId="17">#REF!</definedName>
    <definedName name="dim_sa" localSheetId="70">#REF!</definedName>
    <definedName name="dim_sa" localSheetId="71">#REF!</definedName>
    <definedName name="dim_sa" localSheetId="72">#REF!</definedName>
    <definedName name="dim_sa" localSheetId="73">#REF!</definedName>
    <definedName name="dim_sa" localSheetId="74">#REF!</definedName>
    <definedName name="dim_sa" localSheetId="75">#REF!</definedName>
    <definedName name="dim_sa" localSheetId="76">#REF!</definedName>
    <definedName name="dim_sa" localSheetId="77">#REF!</definedName>
    <definedName name="dim_sa" localSheetId="78">#REF!</definedName>
    <definedName name="dim_sa" localSheetId="90">#REF!</definedName>
    <definedName name="dim_sa">#REF!</definedName>
    <definedName name="dim_unidades_medida" localSheetId="32">#REF!</definedName>
    <definedName name="dim_unidades_medida" localSheetId="16">#REF!</definedName>
    <definedName name="dim_unidades_medida" localSheetId="17">#REF!</definedName>
    <definedName name="dim_unidades_medida" localSheetId="70">#REF!</definedName>
    <definedName name="dim_unidades_medida" localSheetId="71">#REF!</definedName>
    <definedName name="dim_unidades_medida" localSheetId="72">#REF!</definedName>
    <definedName name="dim_unidades_medida" localSheetId="73">#REF!</definedName>
    <definedName name="dim_unidades_medida" localSheetId="74">#REF!</definedName>
    <definedName name="dim_unidades_medida" localSheetId="75">#REF!</definedName>
    <definedName name="dim_unidades_medida" localSheetId="76">#REF!</definedName>
    <definedName name="dim_unidades_medida" localSheetId="77">#REF!</definedName>
    <definedName name="dim_unidades_medida" localSheetId="78">#REF!</definedName>
    <definedName name="dim_unidades_medida" localSheetId="90">#REF!</definedName>
    <definedName name="dim_unidades_medida">#REF!</definedName>
    <definedName name="li" localSheetId="2" hidden="1">#REF!</definedName>
    <definedName name="li" localSheetId="3" hidden="1">#REF!</definedName>
    <definedName name="li" localSheetId="4" hidden="1">#REF!</definedName>
    <definedName name="li" localSheetId="5" hidden="1">#REF!</definedName>
    <definedName name="li" localSheetId="9" hidden="1">#REF!</definedName>
    <definedName name="li" localSheetId="20" hidden="1">#REF!</definedName>
    <definedName name="li" localSheetId="32" hidden="1">#REF!</definedName>
    <definedName name="li" localSheetId="16" hidden="1">#REF!</definedName>
    <definedName name="li" localSheetId="17" hidden="1">#REF!</definedName>
    <definedName name="li" localSheetId="35" hidden="1">#REF!</definedName>
    <definedName name="li" localSheetId="51" hidden="1">#REF!</definedName>
    <definedName name="li" localSheetId="52" hidden="1">#REF!</definedName>
    <definedName name="li" localSheetId="43" hidden="1">#REF!</definedName>
    <definedName name="li" localSheetId="62" hidden="1">#REF!</definedName>
    <definedName name="li" localSheetId="69" hidden="1">#REF!</definedName>
    <definedName name="li" localSheetId="54" hidden="1">#REF!</definedName>
    <definedName name="li" localSheetId="55" hidden="1">#REF!</definedName>
    <definedName name="li" localSheetId="56" hidden="1">#REF!</definedName>
    <definedName name="li" localSheetId="58" hidden="1">#REF!</definedName>
    <definedName name="li" localSheetId="70" hidden="1">#REF!</definedName>
    <definedName name="li" localSheetId="71" hidden="1">#REF!</definedName>
    <definedName name="li" localSheetId="72" hidden="1">#REF!</definedName>
    <definedName name="li" localSheetId="73" hidden="1">#REF!</definedName>
    <definedName name="li" localSheetId="74" hidden="1">#REF!</definedName>
    <definedName name="li" localSheetId="75" hidden="1">#REF!</definedName>
    <definedName name="li" localSheetId="76" hidden="1">#REF!</definedName>
    <definedName name="li" localSheetId="77" hidden="1">#REF!</definedName>
    <definedName name="li" localSheetId="78" hidden="1">#REF!</definedName>
    <definedName name="li" localSheetId="79" hidden="1">#REF!</definedName>
    <definedName name="li" localSheetId="90" hidden="1">#REF!</definedName>
    <definedName name="li" hidden="1">#REF!</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1">#REF!</definedName>
    <definedName name="MO" localSheetId="2">#REF!</definedName>
    <definedName name="MO" localSheetId="3">#REF!</definedName>
    <definedName name="MO" localSheetId="4">#REF!</definedName>
    <definedName name="MO" localSheetId="5">#REF!</definedName>
    <definedName name="MO" localSheetId="7">#REF!</definedName>
    <definedName name="MO" localSheetId="9">#REF!</definedName>
    <definedName name="MO" localSheetId="19">#REF!</definedName>
    <definedName name="MO" localSheetId="20">#REF!</definedName>
    <definedName name="MO" localSheetId="28">#REF!</definedName>
    <definedName name="MO" localSheetId="32">#REF!</definedName>
    <definedName name="MO" localSheetId="16">#REF!</definedName>
    <definedName name="MO" localSheetId="17">#REF!</definedName>
    <definedName name="MO" localSheetId="35">#REF!</definedName>
    <definedName name="MO" localSheetId="46">#REF!</definedName>
    <definedName name="MO" localSheetId="47">#REF!</definedName>
    <definedName name="MO" localSheetId="48">#REF!</definedName>
    <definedName name="MO" localSheetId="50">#REF!</definedName>
    <definedName name="MO" localSheetId="51">#REF!</definedName>
    <definedName name="MO" localSheetId="52">#REF!</definedName>
    <definedName name="MO" localSheetId="40">#REF!</definedName>
    <definedName name="MO" localSheetId="41">#REF!</definedName>
    <definedName name="MO" localSheetId="42">#REF!</definedName>
    <definedName name="MO" localSheetId="43">#REF!</definedName>
    <definedName name="MO" localSheetId="44">#REF!</definedName>
    <definedName name="MO" localSheetId="45">#REF!</definedName>
    <definedName name="MO" localSheetId="62">#REF!</definedName>
    <definedName name="MO" localSheetId="69">#REF!</definedName>
    <definedName name="MO" localSheetId="54">#REF!</definedName>
    <definedName name="MO" localSheetId="55">#REF!</definedName>
    <definedName name="MO" localSheetId="56">#REF!</definedName>
    <definedName name="MO" localSheetId="58">#REF!</definedName>
    <definedName name="MO" localSheetId="70">#REF!</definedName>
    <definedName name="MO" localSheetId="71">#REF!</definedName>
    <definedName name="MO" localSheetId="72">#REF!</definedName>
    <definedName name="MO" localSheetId="73">#REF!</definedName>
    <definedName name="MO" localSheetId="74">#REF!</definedName>
    <definedName name="MO" localSheetId="75">#REF!</definedName>
    <definedName name="MO" localSheetId="76">#REF!</definedName>
    <definedName name="MO" localSheetId="77">#REF!</definedName>
    <definedName name="MO" localSheetId="78">#REF!</definedName>
    <definedName name="MO" localSheetId="79">#REF!</definedName>
    <definedName name="MO" localSheetId="89">#REF!</definedName>
    <definedName name="MO" localSheetId="90">#REF!</definedName>
    <definedName name="MO" localSheetId="86">#REF!</definedName>
    <definedName name="MO" localSheetId="87">#REF!</definedName>
    <definedName name="MO" localSheetId="91">#REF!</definedName>
    <definedName name="MO">#REF!</definedName>
    <definedName name="nuevo" hidden="1">#REF!</definedName>
    <definedName name="Q_ConsolidadoMutuales_EmpresasCreativas" localSheetId="2">#REF!</definedName>
    <definedName name="Q_ConsolidadoMutuales_EmpresasCreativas" localSheetId="3">#REF!</definedName>
    <definedName name="Q_ConsolidadoMutuales_EmpresasCreativas" localSheetId="4">#REF!</definedName>
    <definedName name="Q_ConsolidadoMutuales_EmpresasCreativas" localSheetId="5">#REF!</definedName>
    <definedName name="Q_ConsolidadoMutuales_EmpresasCreativas" localSheetId="7">#REF!</definedName>
    <definedName name="Q_ConsolidadoMutuales_EmpresasCreativas" localSheetId="9">#REF!</definedName>
    <definedName name="Q_ConsolidadoMutuales_EmpresasCreativas" localSheetId="19">#REF!</definedName>
    <definedName name="Q_ConsolidadoMutuales_EmpresasCreativas" localSheetId="20">#REF!</definedName>
    <definedName name="Q_ConsolidadoMutuales_EmpresasCreativas" localSheetId="32">#REF!</definedName>
    <definedName name="Q_ConsolidadoMutuales_EmpresasCreativas" localSheetId="16">#REF!</definedName>
    <definedName name="Q_ConsolidadoMutuales_EmpresasCreativas" localSheetId="17">#REF!</definedName>
    <definedName name="Q_ConsolidadoMutuales_EmpresasCreativas" localSheetId="35">#REF!</definedName>
    <definedName name="Q_ConsolidadoMutuales_EmpresasCreativas" localSheetId="46">#REF!</definedName>
    <definedName name="Q_ConsolidadoMutuales_EmpresasCreativas" localSheetId="47">#REF!</definedName>
    <definedName name="Q_ConsolidadoMutuales_EmpresasCreativas" localSheetId="48">#REF!</definedName>
    <definedName name="Q_ConsolidadoMutuales_EmpresasCreativas" localSheetId="50">#REF!</definedName>
    <definedName name="Q_ConsolidadoMutuales_EmpresasCreativas" localSheetId="51">#REF!</definedName>
    <definedName name="Q_ConsolidadoMutuales_EmpresasCreativas" localSheetId="52">#REF!</definedName>
    <definedName name="Q_ConsolidadoMutuales_EmpresasCreativas" localSheetId="40">#REF!</definedName>
    <definedName name="Q_ConsolidadoMutuales_EmpresasCreativas" localSheetId="41">#REF!</definedName>
    <definedName name="Q_ConsolidadoMutuales_EmpresasCreativas" localSheetId="42">#REF!</definedName>
    <definedName name="Q_ConsolidadoMutuales_EmpresasCreativas" localSheetId="43">#REF!</definedName>
    <definedName name="Q_ConsolidadoMutuales_EmpresasCreativas" localSheetId="44">#REF!</definedName>
    <definedName name="Q_ConsolidadoMutuales_EmpresasCreativas" localSheetId="45">#REF!</definedName>
    <definedName name="Q_ConsolidadoMutuales_EmpresasCreativas" localSheetId="62">#REF!</definedName>
    <definedName name="Q_ConsolidadoMutuales_EmpresasCreativas" localSheetId="69">#REF!</definedName>
    <definedName name="Q_ConsolidadoMutuales_EmpresasCreativas" localSheetId="54">#REF!</definedName>
    <definedName name="Q_ConsolidadoMutuales_EmpresasCreativas" localSheetId="55">#REF!</definedName>
    <definedName name="Q_ConsolidadoMutuales_EmpresasCreativas" localSheetId="56">#REF!</definedName>
    <definedName name="Q_ConsolidadoMutuales_EmpresasCreativas" localSheetId="58">#REF!</definedName>
    <definedName name="Q_ConsolidadoMutuales_EmpresasCreativas" localSheetId="70">#REF!</definedName>
    <definedName name="Q_ConsolidadoMutuales_EmpresasCreativas" localSheetId="71">#REF!</definedName>
    <definedName name="Q_ConsolidadoMutuales_EmpresasCreativas" localSheetId="72">#REF!</definedName>
    <definedName name="Q_ConsolidadoMutuales_EmpresasCreativas" localSheetId="73">#REF!</definedName>
    <definedName name="Q_ConsolidadoMutuales_EmpresasCreativas" localSheetId="74">#REF!</definedName>
    <definedName name="Q_ConsolidadoMutuales_EmpresasCreativas" localSheetId="75">#REF!</definedName>
    <definedName name="Q_ConsolidadoMutuales_EmpresasCreativas" localSheetId="76">#REF!</definedName>
    <definedName name="Q_ConsolidadoMutuales_EmpresasCreativas" localSheetId="77">#REF!</definedName>
    <definedName name="Q_ConsolidadoMutuales_EmpresasCreativas" localSheetId="78">#REF!</definedName>
    <definedName name="Q_ConsolidadoMutuales_EmpresasCreativas" localSheetId="79">#REF!</definedName>
    <definedName name="Q_ConsolidadoMutuales_EmpresasCreativas" localSheetId="89">#REF!</definedName>
    <definedName name="Q_ConsolidadoMutuales_EmpresasCreativas" localSheetId="90">#REF!</definedName>
    <definedName name="Q_ConsolidadoMutuales_EmpresasCreativas" localSheetId="86">#REF!</definedName>
    <definedName name="Q_ConsolidadoMutuales_EmpresasCreativas" localSheetId="87">#REF!</definedName>
    <definedName name="Q_ConsolidadoMutuales_EmpresasCreativas" localSheetId="91">#REF!</definedName>
    <definedName name="Q_ConsolidadoMutuales_EmpresasCreativas">#REF!</definedName>
    <definedName name="rApO" localSheetId="2">#REF!</definedName>
    <definedName name="rApO" localSheetId="3">#REF!</definedName>
    <definedName name="rApO" localSheetId="4">#REF!</definedName>
    <definedName name="rApO" localSheetId="5">#REF!</definedName>
    <definedName name="rApO" localSheetId="7">#REF!</definedName>
    <definedName name="rApO" localSheetId="9">#REF!</definedName>
    <definedName name="rApO" localSheetId="19">#REF!</definedName>
    <definedName name="rApO" localSheetId="20">#REF!</definedName>
    <definedName name="rApO" localSheetId="28">#REF!</definedName>
    <definedName name="rApO" localSheetId="32">#REF!</definedName>
    <definedName name="rApO" localSheetId="16">#REF!</definedName>
    <definedName name="rApO" localSheetId="17">#REF!</definedName>
    <definedName name="rApO" localSheetId="35">#REF!</definedName>
    <definedName name="rApO" localSheetId="46">#REF!</definedName>
    <definedName name="rApO" localSheetId="47">#REF!</definedName>
    <definedName name="rApO" localSheetId="48">#REF!</definedName>
    <definedName name="rApO" localSheetId="50">#REF!</definedName>
    <definedName name="rApO" localSheetId="51">#REF!</definedName>
    <definedName name="rApO" localSheetId="52">#REF!</definedName>
    <definedName name="rApO" localSheetId="40">#REF!</definedName>
    <definedName name="rApO" localSheetId="41">#REF!</definedName>
    <definedName name="rApO" localSheetId="42">#REF!</definedName>
    <definedName name="rApO" localSheetId="43">#REF!</definedName>
    <definedName name="rApO" localSheetId="44">#REF!</definedName>
    <definedName name="rApO" localSheetId="45">#REF!</definedName>
    <definedName name="rApO" localSheetId="62">#REF!</definedName>
    <definedName name="rApO" localSheetId="69">#REF!</definedName>
    <definedName name="rApO" localSheetId="54">#REF!</definedName>
    <definedName name="rApO" localSheetId="55">#REF!</definedName>
    <definedName name="rApO" localSheetId="56">#REF!</definedName>
    <definedName name="rApO" localSheetId="58">#REF!</definedName>
    <definedName name="rApO" localSheetId="70">#REF!</definedName>
    <definedName name="rApO" localSheetId="71">#REF!</definedName>
    <definedName name="rApO" localSheetId="72">#REF!</definedName>
    <definedName name="rApO" localSheetId="73">#REF!</definedName>
    <definedName name="rApO" localSheetId="74">#REF!</definedName>
    <definedName name="rApO" localSheetId="75">#REF!</definedName>
    <definedName name="rApO" localSheetId="76">#REF!</definedName>
    <definedName name="rApO" localSheetId="77">#REF!</definedName>
    <definedName name="rApO" localSheetId="78">#REF!</definedName>
    <definedName name="rApO" localSheetId="79">#REF!</definedName>
    <definedName name="rApO" localSheetId="89">#REF!</definedName>
    <definedName name="rApO" localSheetId="90">#REF!</definedName>
    <definedName name="rApO" localSheetId="86">#REF!</definedName>
    <definedName name="rApO" localSheetId="87">#REF!</definedName>
    <definedName name="rApO" localSheetId="91">#REF!</definedName>
    <definedName name="rApO">#REF!</definedName>
    <definedName name="rApP" localSheetId="2">#REF!</definedName>
    <definedName name="rApP" localSheetId="3">#REF!</definedName>
    <definedName name="rApP" localSheetId="4">#REF!</definedName>
    <definedName name="rApP" localSheetId="5">#REF!</definedName>
    <definedName name="rApP" localSheetId="9">#REF!</definedName>
    <definedName name="rApP" localSheetId="19">#REF!</definedName>
    <definedName name="rApP" localSheetId="20">#REF!</definedName>
    <definedName name="rApP" localSheetId="28">#REF!</definedName>
    <definedName name="rApP" localSheetId="32">#REF!</definedName>
    <definedName name="rApP" localSheetId="16">#REF!</definedName>
    <definedName name="rApP" localSheetId="17">#REF!</definedName>
    <definedName name="rApP" localSheetId="35">#REF!</definedName>
    <definedName name="rApP" localSheetId="46">#REF!</definedName>
    <definedName name="rApP" localSheetId="47">#REF!</definedName>
    <definedName name="rApP" localSheetId="48">#REF!</definedName>
    <definedName name="rApP" localSheetId="50">#REF!</definedName>
    <definedName name="rApP" localSheetId="51">#REF!</definedName>
    <definedName name="rApP" localSheetId="52">#REF!</definedName>
    <definedName name="rApP" localSheetId="40">#REF!</definedName>
    <definedName name="rApP" localSheetId="41">#REF!</definedName>
    <definedName name="rApP" localSheetId="42">#REF!</definedName>
    <definedName name="rApP" localSheetId="43">#REF!</definedName>
    <definedName name="rApP" localSheetId="44">#REF!</definedName>
    <definedName name="rApP" localSheetId="45">#REF!</definedName>
    <definedName name="rApP" localSheetId="62">#REF!</definedName>
    <definedName name="rApP" localSheetId="69">#REF!</definedName>
    <definedName name="rApP" localSheetId="54">#REF!</definedName>
    <definedName name="rApP" localSheetId="55">#REF!</definedName>
    <definedName name="rApP" localSheetId="56">#REF!</definedName>
    <definedName name="rApP" localSheetId="58">#REF!</definedName>
    <definedName name="rApP" localSheetId="70">#REF!</definedName>
    <definedName name="rApP" localSheetId="71">#REF!</definedName>
    <definedName name="rApP" localSheetId="72">#REF!</definedName>
    <definedName name="rApP" localSheetId="73">#REF!</definedName>
    <definedName name="rApP" localSheetId="74">#REF!</definedName>
    <definedName name="rApP" localSheetId="75">#REF!</definedName>
    <definedName name="rApP" localSheetId="76">#REF!</definedName>
    <definedName name="rApP" localSheetId="77">#REF!</definedName>
    <definedName name="rApP" localSheetId="78">#REF!</definedName>
    <definedName name="rApP" localSheetId="79">#REF!</definedName>
    <definedName name="rApP" localSheetId="89">#REF!</definedName>
    <definedName name="rApP" localSheetId="90">#REF!</definedName>
    <definedName name="rApP" localSheetId="86">#REF!</definedName>
    <definedName name="rApP" localSheetId="87">#REF!</definedName>
    <definedName name="rApP" localSheetId="91">#REF!</definedName>
    <definedName name="rApP">#REF!</definedName>
    <definedName name="rDif" localSheetId="2">#REF!</definedName>
    <definedName name="rDif" localSheetId="3">#REF!</definedName>
    <definedName name="rDif" localSheetId="4">#REF!</definedName>
    <definedName name="rDif" localSheetId="5">#REF!</definedName>
    <definedName name="rDif" localSheetId="9">#REF!</definedName>
    <definedName name="rDif" localSheetId="19">#REF!</definedName>
    <definedName name="rDif" localSheetId="20">#REF!</definedName>
    <definedName name="rDif" localSheetId="28">#REF!</definedName>
    <definedName name="rDif" localSheetId="32">#REF!</definedName>
    <definedName name="rDif" localSheetId="16">#REF!</definedName>
    <definedName name="rDif" localSheetId="17">#REF!</definedName>
    <definedName name="rDif" localSheetId="35">#REF!</definedName>
    <definedName name="rDif" localSheetId="46">#REF!</definedName>
    <definedName name="rDif" localSheetId="47">#REF!</definedName>
    <definedName name="rDif" localSheetId="48">#REF!</definedName>
    <definedName name="rDif" localSheetId="50">#REF!</definedName>
    <definedName name="rDif" localSheetId="51">#REF!</definedName>
    <definedName name="rDif" localSheetId="52">#REF!</definedName>
    <definedName name="rDif" localSheetId="40">#REF!</definedName>
    <definedName name="rDif" localSheetId="41">#REF!</definedName>
    <definedName name="rDif" localSheetId="42">#REF!</definedName>
    <definedName name="rDif" localSheetId="43">#REF!</definedName>
    <definedName name="rDif" localSheetId="44">#REF!</definedName>
    <definedName name="rDif" localSheetId="45">#REF!</definedName>
    <definedName name="rDif" localSheetId="62">#REF!</definedName>
    <definedName name="rDif" localSheetId="69">#REF!</definedName>
    <definedName name="rDif" localSheetId="54">#REF!</definedName>
    <definedName name="rDif" localSheetId="55">#REF!</definedName>
    <definedName name="rDif" localSheetId="56">#REF!</definedName>
    <definedName name="rDif" localSheetId="58">#REF!</definedName>
    <definedName name="rDif" localSheetId="70">#REF!</definedName>
    <definedName name="rDif" localSheetId="71">#REF!</definedName>
    <definedName name="rDif" localSheetId="72">#REF!</definedName>
    <definedName name="rDif" localSheetId="73">#REF!</definedName>
    <definedName name="rDif" localSheetId="74">#REF!</definedName>
    <definedName name="rDif" localSheetId="75">#REF!</definedName>
    <definedName name="rDif" localSheetId="76">#REF!</definedName>
    <definedName name="rDif" localSheetId="77">#REF!</definedName>
    <definedName name="rDif" localSheetId="78">#REF!</definedName>
    <definedName name="rDif" localSheetId="79">#REF!</definedName>
    <definedName name="rDif" localSheetId="89">#REF!</definedName>
    <definedName name="rDif" localSheetId="90">#REF!</definedName>
    <definedName name="rDif" localSheetId="86">#REF!</definedName>
    <definedName name="rDif" localSheetId="87">#REF!</definedName>
    <definedName name="rDif" localSheetId="91">#REF!</definedName>
    <definedName name="rDif">#REF!</definedName>
    <definedName name="rHon" localSheetId="2">#REF!</definedName>
    <definedName name="rHon" localSheetId="3">#REF!</definedName>
    <definedName name="rHon" localSheetId="4">#REF!</definedName>
    <definedName name="rHon" localSheetId="5">#REF!</definedName>
    <definedName name="rHon" localSheetId="9">#REF!</definedName>
    <definedName name="rHon" localSheetId="19">#REF!</definedName>
    <definedName name="rHon" localSheetId="20">#REF!</definedName>
    <definedName name="rHon" localSheetId="28">#REF!</definedName>
    <definedName name="rHon" localSheetId="32">#REF!</definedName>
    <definedName name="rHon" localSheetId="16">#REF!</definedName>
    <definedName name="rHon" localSheetId="17">#REF!</definedName>
    <definedName name="rHon" localSheetId="35">#REF!</definedName>
    <definedName name="rHon" localSheetId="46">#REF!</definedName>
    <definedName name="rHon" localSheetId="47">#REF!</definedName>
    <definedName name="rHon" localSheetId="48">#REF!</definedName>
    <definedName name="rHon" localSheetId="50">#REF!</definedName>
    <definedName name="rHon" localSheetId="51">#REF!</definedName>
    <definedName name="rHon" localSheetId="52">#REF!</definedName>
    <definedName name="rHon" localSheetId="40">#REF!</definedName>
    <definedName name="rHon" localSheetId="41">#REF!</definedName>
    <definedName name="rHon" localSheetId="42">#REF!</definedName>
    <definedName name="rHon" localSheetId="43">#REF!</definedName>
    <definedName name="rHon" localSheetId="44">#REF!</definedName>
    <definedName name="rHon" localSheetId="45">#REF!</definedName>
    <definedName name="rHon" localSheetId="62">#REF!</definedName>
    <definedName name="rHon" localSheetId="69">#REF!</definedName>
    <definedName name="rHon" localSheetId="54">#REF!</definedName>
    <definedName name="rHon" localSheetId="55">#REF!</definedName>
    <definedName name="rHon" localSheetId="56">#REF!</definedName>
    <definedName name="rHon" localSheetId="58">#REF!</definedName>
    <definedName name="rHon" localSheetId="70">#REF!</definedName>
    <definedName name="rHon" localSheetId="71">#REF!</definedName>
    <definedName name="rHon" localSheetId="72">#REF!</definedName>
    <definedName name="rHon" localSheetId="73">#REF!</definedName>
    <definedName name="rHon" localSheetId="74">#REF!</definedName>
    <definedName name="rHon" localSheetId="75">#REF!</definedName>
    <definedName name="rHon" localSheetId="76">#REF!</definedName>
    <definedName name="rHon" localSheetId="77">#REF!</definedName>
    <definedName name="rHon" localSheetId="78">#REF!</definedName>
    <definedName name="rHon" localSheetId="79">#REF!</definedName>
    <definedName name="rHon" localSheetId="89">#REF!</definedName>
    <definedName name="rHon" localSheetId="90">#REF!</definedName>
    <definedName name="rHon" localSheetId="86">#REF!</definedName>
    <definedName name="rHon" localSheetId="87">#REF!</definedName>
    <definedName name="rHon" localSheetId="91">#REF!</definedName>
    <definedName name="rHon">#REF!</definedName>
    <definedName name="rInv" localSheetId="2">#REF!</definedName>
    <definedName name="rInv" localSheetId="3">#REF!</definedName>
    <definedName name="rInv" localSheetId="4">#REF!</definedName>
    <definedName name="rInv" localSheetId="5">#REF!</definedName>
    <definedName name="rInv" localSheetId="9">#REF!</definedName>
    <definedName name="rInv" localSheetId="19">#REF!</definedName>
    <definedName name="rInv" localSheetId="20">#REF!</definedName>
    <definedName name="rInv" localSheetId="28">#REF!</definedName>
    <definedName name="rInv" localSheetId="32">#REF!</definedName>
    <definedName name="rInv" localSheetId="16">#REF!</definedName>
    <definedName name="rInv" localSheetId="17">#REF!</definedName>
    <definedName name="rInv" localSheetId="35">#REF!</definedName>
    <definedName name="rInv" localSheetId="46">#REF!</definedName>
    <definedName name="rInv" localSheetId="47">#REF!</definedName>
    <definedName name="rInv" localSheetId="48">#REF!</definedName>
    <definedName name="rInv" localSheetId="50">#REF!</definedName>
    <definedName name="rInv" localSheetId="51">#REF!</definedName>
    <definedName name="rInv" localSheetId="52">#REF!</definedName>
    <definedName name="rInv" localSheetId="40">#REF!</definedName>
    <definedName name="rInv" localSheetId="41">#REF!</definedName>
    <definedName name="rInv" localSheetId="42">#REF!</definedName>
    <definedName name="rInv" localSheetId="43">#REF!</definedName>
    <definedName name="rInv" localSheetId="44">#REF!</definedName>
    <definedName name="rInv" localSheetId="45">#REF!</definedName>
    <definedName name="rInv" localSheetId="62">#REF!</definedName>
    <definedName name="rInv" localSheetId="69">#REF!</definedName>
    <definedName name="rInv" localSheetId="54">#REF!</definedName>
    <definedName name="rInv" localSheetId="55">#REF!</definedName>
    <definedName name="rInv" localSheetId="56">#REF!</definedName>
    <definedName name="rInv" localSheetId="58">#REF!</definedName>
    <definedName name="rInv" localSheetId="70">#REF!</definedName>
    <definedName name="rInv" localSheetId="71">#REF!</definedName>
    <definedName name="rInv" localSheetId="72">#REF!</definedName>
    <definedName name="rInv" localSheetId="73">#REF!</definedName>
    <definedName name="rInv" localSheetId="74">#REF!</definedName>
    <definedName name="rInv" localSheetId="75">#REF!</definedName>
    <definedName name="rInv" localSheetId="76">#REF!</definedName>
    <definedName name="rInv" localSheetId="77">#REF!</definedName>
    <definedName name="rInv" localSheetId="78">#REF!</definedName>
    <definedName name="rInv" localSheetId="79">#REF!</definedName>
    <definedName name="rInv" localSheetId="89">#REF!</definedName>
    <definedName name="rInv" localSheetId="90">#REF!</definedName>
    <definedName name="rInv" localSheetId="86">#REF!</definedName>
    <definedName name="rInv" localSheetId="87">#REF!</definedName>
    <definedName name="rInv" localSheetId="91">#REF!</definedName>
    <definedName name="rInv">#REF!</definedName>
    <definedName name="rOpe" localSheetId="2">#REF!</definedName>
    <definedName name="rOpe" localSheetId="3">#REF!</definedName>
    <definedName name="rOpe" localSheetId="4">#REF!</definedName>
    <definedName name="rOpe" localSheetId="5">#REF!</definedName>
    <definedName name="rOpe" localSheetId="9">#REF!</definedName>
    <definedName name="rOpe" localSheetId="19">#REF!</definedName>
    <definedName name="rOpe" localSheetId="20">#REF!</definedName>
    <definedName name="rOpe" localSheetId="28">#REF!</definedName>
    <definedName name="rOpe" localSheetId="32">#REF!</definedName>
    <definedName name="rOpe" localSheetId="16">#REF!</definedName>
    <definedName name="rOpe" localSheetId="17">#REF!</definedName>
    <definedName name="rOpe" localSheetId="35">#REF!</definedName>
    <definedName name="rOpe" localSheetId="46">#REF!</definedName>
    <definedName name="rOpe" localSheetId="47">#REF!</definedName>
    <definedName name="rOpe" localSheetId="48">#REF!</definedName>
    <definedName name="rOpe" localSheetId="50">#REF!</definedName>
    <definedName name="rOpe" localSheetId="51">#REF!</definedName>
    <definedName name="rOpe" localSheetId="52">#REF!</definedName>
    <definedName name="rOpe" localSheetId="40">#REF!</definedName>
    <definedName name="rOpe" localSheetId="41">#REF!</definedName>
    <definedName name="rOpe" localSheetId="42">#REF!</definedName>
    <definedName name="rOpe" localSheetId="43">#REF!</definedName>
    <definedName name="rOpe" localSheetId="44">#REF!</definedName>
    <definedName name="rOpe" localSheetId="45">#REF!</definedName>
    <definedName name="rOpe" localSheetId="62">#REF!</definedName>
    <definedName name="rOpe" localSheetId="69">#REF!</definedName>
    <definedName name="rOpe" localSheetId="54">#REF!</definedName>
    <definedName name="rOpe" localSheetId="55">#REF!</definedName>
    <definedName name="rOpe" localSheetId="56">#REF!</definedName>
    <definedName name="rOpe" localSheetId="58">#REF!</definedName>
    <definedName name="rOpe" localSheetId="70">#REF!</definedName>
    <definedName name="rOpe" localSheetId="71">#REF!</definedName>
    <definedName name="rOpe" localSheetId="72">#REF!</definedName>
    <definedName name="rOpe" localSheetId="73">#REF!</definedName>
    <definedName name="rOpe" localSheetId="74">#REF!</definedName>
    <definedName name="rOpe" localSheetId="75">#REF!</definedName>
    <definedName name="rOpe" localSheetId="76">#REF!</definedName>
    <definedName name="rOpe" localSheetId="77">#REF!</definedName>
    <definedName name="rOpe" localSheetId="78">#REF!</definedName>
    <definedName name="rOpe" localSheetId="79">#REF!</definedName>
    <definedName name="rOpe" localSheetId="89">#REF!</definedName>
    <definedName name="rOpe" localSheetId="90">#REF!</definedName>
    <definedName name="rOpe" localSheetId="86">#REF!</definedName>
    <definedName name="rOpe" localSheetId="87">#REF!</definedName>
    <definedName name="rOpe" localSheetId="91">#REF!</definedName>
    <definedName name="rOpe">#REF!</definedName>
    <definedName name="S" localSheetId="2" hidden="1">#REF!</definedName>
    <definedName name="S" localSheetId="3" hidden="1">#REF!</definedName>
    <definedName name="S" localSheetId="4" hidden="1">#REF!</definedName>
    <definedName name="S" localSheetId="5" hidden="1">#REF!</definedName>
    <definedName name="S" localSheetId="9" hidden="1">#REF!</definedName>
    <definedName name="S" localSheetId="19" hidden="1">#REF!</definedName>
    <definedName name="S" localSheetId="20" hidden="1">#REF!</definedName>
    <definedName name="S" localSheetId="32" hidden="1">#REF!</definedName>
    <definedName name="S" localSheetId="16" hidden="1">#REF!</definedName>
    <definedName name="S" localSheetId="17" hidden="1">#REF!</definedName>
    <definedName name="S" localSheetId="35" hidden="1">#REF!</definedName>
    <definedName name="S" localSheetId="50" hidden="1">#REF!</definedName>
    <definedName name="S" localSheetId="51" hidden="1">#REF!</definedName>
    <definedName name="S" localSheetId="52" hidden="1">#REF!</definedName>
    <definedName name="S" localSheetId="43" hidden="1">#REF!</definedName>
    <definedName name="S" localSheetId="62" hidden="1">#REF!</definedName>
    <definedName name="S" localSheetId="69" hidden="1">#REF!</definedName>
    <definedName name="S" localSheetId="54" hidden="1">#REF!</definedName>
    <definedName name="S" localSheetId="55" hidden="1">#REF!</definedName>
    <definedName name="S" localSheetId="56" hidden="1">#REF!</definedName>
    <definedName name="S" localSheetId="58" hidden="1">#REF!</definedName>
    <definedName name="S" localSheetId="70" hidden="1">#REF!</definedName>
    <definedName name="S" localSheetId="71" hidden="1">#REF!</definedName>
    <definedName name="S" localSheetId="72" hidden="1">#REF!</definedName>
    <definedName name="S" localSheetId="73" hidden="1">#REF!</definedName>
    <definedName name="S" localSheetId="74" hidden="1">#REF!</definedName>
    <definedName name="S" localSheetId="75" hidden="1">#REF!</definedName>
    <definedName name="S" localSheetId="76" hidden="1">#REF!</definedName>
    <definedName name="S" localSheetId="77" hidden="1">#REF!</definedName>
    <definedName name="S" localSheetId="78" hidden="1">#REF!</definedName>
    <definedName name="S" localSheetId="79" hidden="1">#REF!</definedName>
    <definedName name="S" localSheetId="89" hidden="1">#REF!</definedName>
    <definedName name="S" localSheetId="90" hidden="1">#REF!</definedName>
    <definedName name="S" localSheetId="86" hidden="1">#REF!</definedName>
    <definedName name="S" localSheetId="87" hidden="1">#REF!</definedName>
    <definedName name="S" localSheetId="91" hidden="1">#REF!</definedName>
    <definedName name="S" hidden="1">#REF!</definedName>
    <definedName name="tipodato" localSheetId="32">#REF!</definedName>
    <definedName name="tipodato" localSheetId="16">#REF!</definedName>
    <definedName name="tipodato" localSheetId="17">#REF!</definedName>
    <definedName name="tipodato" localSheetId="70">#REF!</definedName>
    <definedName name="tipodato" localSheetId="71">#REF!</definedName>
    <definedName name="tipodato" localSheetId="72">#REF!</definedName>
    <definedName name="tipodato" localSheetId="73">#REF!</definedName>
    <definedName name="tipodato" localSheetId="74">#REF!</definedName>
    <definedName name="tipodato" localSheetId="75">#REF!</definedName>
    <definedName name="tipodato" localSheetId="76">#REF!</definedName>
    <definedName name="tipodato" localSheetId="77">#REF!</definedName>
    <definedName name="tipodato" localSheetId="78">#REF!</definedName>
    <definedName name="tipodato" localSheetId="90">#REF!</definedName>
    <definedName name="tipodato">#REF!</definedName>
    <definedName name="ttt" localSheetId="2" hidden="1">#REF!</definedName>
    <definedName name="ttt" localSheetId="3" hidden="1">#REF!</definedName>
    <definedName name="ttt" localSheetId="4" hidden="1">#REF!</definedName>
    <definedName name="ttt" localSheetId="5" hidden="1">#REF!</definedName>
    <definedName name="ttt" localSheetId="9" hidden="1">#REF!</definedName>
    <definedName name="ttt" localSheetId="20" hidden="1">#REF!</definedName>
    <definedName name="ttt" localSheetId="32" hidden="1">#REF!</definedName>
    <definedName name="ttt" localSheetId="16" hidden="1">#REF!</definedName>
    <definedName name="ttt" localSheetId="17" hidden="1">#REF!</definedName>
    <definedName name="ttt" localSheetId="35" hidden="1">#REF!</definedName>
    <definedName name="ttt" localSheetId="51" hidden="1">#REF!</definedName>
    <definedName name="ttt" localSheetId="52" hidden="1">#REF!</definedName>
    <definedName name="ttt" localSheetId="43" hidden="1">#REF!</definedName>
    <definedName name="ttt" localSheetId="62" hidden="1">#REF!</definedName>
    <definedName name="ttt" localSheetId="69" hidden="1">#REF!</definedName>
    <definedName name="ttt" localSheetId="54" hidden="1">#REF!</definedName>
    <definedName name="ttt" localSheetId="55" hidden="1">#REF!</definedName>
    <definedName name="ttt" localSheetId="56" hidden="1">#REF!</definedName>
    <definedName name="ttt" localSheetId="58" hidden="1">#REF!</definedName>
    <definedName name="ttt" localSheetId="70" hidden="1">#REF!</definedName>
    <definedName name="ttt" localSheetId="71" hidden="1">#REF!</definedName>
    <definedName name="ttt" localSheetId="72" hidden="1">#REF!</definedName>
    <definedName name="ttt" localSheetId="73" hidden="1">#REF!</definedName>
    <definedName name="ttt" localSheetId="74" hidden="1">#REF!</definedName>
    <definedName name="ttt" localSheetId="75" hidden="1">#REF!</definedName>
    <definedName name="ttt" localSheetId="76" hidden="1">#REF!</definedName>
    <definedName name="ttt" localSheetId="77" hidden="1">#REF!</definedName>
    <definedName name="ttt" localSheetId="78" hidden="1">#REF!</definedName>
    <definedName name="ttt" localSheetId="79" hidden="1">#REF!</definedName>
    <definedName name="ttt" localSheetId="90" hidden="1">#REF!</definedName>
    <definedName name="ttt" hidden="1">#REF!</definedName>
    <definedName name="yyy" localSheetId="2" hidden="1">#REF!</definedName>
    <definedName name="yyy" localSheetId="3" hidden="1">#REF!</definedName>
    <definedName name="yyy" localSheetId="4" hidden="1">#REF!</definedName>
    <definedName name="yyy" localSheetId="5" hidden="1">#REF!</definedName>
    <definedName name="yyy" localSheetId="9" hidden="1">#REF!</definedName>
    <definedName name="yyy" localSheetId="19" hidden="1">#REF!</definedName>
    <definedName name="yyy" localSheetId="20" hidden="1">#REF!</definedName>
    <definedName name="yyy" localSheetId="28" hidden="1">#REF!</definedName>
    <definedName name="yyy" localSheetId="32" hidden="1">#REF!</definedName>
    <definedName name="yyy" localSheetId="16" hidden="1">#REF!</definedName>
    <definedName name="yyy" localSheetId="17" hidden="1">#REF!</definedName>
    <definedName name="yyy" localSheetId="35" hidden="1">#REF!</definedName>
    <definedName name="yyy" localSheetId="46" hidden="1">#REF!</definedName>
    <definedName name="yyy" localSheetId="47" hidden="1">#REF!</definedName>
    <definedName name="yyy" localSheetId="48" hidden="1">#REF!</definedName>
    <definedName name="yyy" localSheetId="50" hidden="1">#REF!</definedName>
    <definedName name="yyy" localSheetId="51" hidden="1">#REF!</definedName>
    <definedName name="yyy" localSheetId="52" hidden="1">#REF!</definedName>
    <definedName name="yyy" localSheetId="40" hidden="1">#REF!</definedName>
    <definedName name="yyy" localSheetId="41" hidden="1">#REF!</definedName>
    <definedName name="yyy" localSheetId="42" hidden="1">#REF!</definedName>
    <definedName name="yyy" localSheetId="43" hidden="1">#REF!</definedName>
    <definedName name="yyy" localSheetId="44" hidden="1">#REF!</definedName>
    <definedName name="yyy" localSheetId="45" hidden="1">#REF!</definedName>
    <definedName name="yyy" localSheetId="62" hidden="1">#REF!</definedName>
    <definedName name="yyy" localSheetId="69" hidden="1">#REF!</definedName>
    <definedName name="yyy" localSheetId="54" hidden="1">#REF!</definedName>
    <definedName name="yyy" localSheetId="55" hidden="1">#REF!</definedName>
    <definedName name="yyy" localSheetId="56" hidden="1">#REF!</definedName>
    <definedName name="yyy" localSheetId="58" hidden="1">#REF!</definedName>
    <definedName name="yyy" localSheetId="70" hidden="1">#REF!</definedName>
    <definedName name="yyy" localSheetId="71" hidden="1">#REF!</definedName>
    <definedName name="yyy" localSheetId="72" hidden="1">#REF!</definedName>
    <definedName name="yyy" localSheetId="73" hidden="1">#REF!</definedName>
    <definedName name="yyy" localSheetId="74" hidden="1">#REF!</definedName>
    <definedName name="yyy" localSheetId="75" hidden="1">#REF!</definedName>
    <definedName name="yyy" localSheetId="76" hidden="1">#REF!</definedName>
    <definedName name="yyy" localSheetId="77" hidden="1">#REF!</definedName>
    <definedName name="yyy" localSheetId="78" hidden="1">#REF!</definedName>
    <definedName name="yyy" localSheetId="79" hidden="1">#REF!</definedName>
    <definedName name="yyy" localSheetId="89" hidden="1">#REF!</definedName>
    <definedName name="yyy" localSheetId="90" hidden="1">#REF!</definedName>
    <definedName name="yyy" localSheetId="86" hidden="1">#REF!</definedName>
    <definedName name="yyy" localSheetId="87" hidden="1">#REF!</definedName>
    <definedName name="yyy" localSheetId="91" hidden="1">#REF!</definedName>
    <definedName name="yyy"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51" l="1"/>
  <c r="C24" i="51"/>
  <c r="C22" i="51"/>
  <c r="C16" i="51"/>
  <c r="C10" i="51"/>
  <c r="C8" i="51"/>
  <c r="C6" i="51"/>
  <c r="C5" i="51"/>
</calcChain>
</file>

<file path=xl/sharedStrings.xml><?xml version="1.0" encoding="utf-8"?>
<sst xmlns="http://schemas.openxmlformats.org/spreadsheetml/2006/main" count="5321" uniqueCount="1418">
  <si>
    <r>
      <t>TABLA 1.1: NÚMERO DE ARCHIVOS QUE FORMAN PARTE DEL SISTEMA NACIONAL DE ARCHIVOS</t>
    </r>
    <r>
      <rPr>
        <b/>
        <vertAlign val="superscript"/>
        <sz val="8"/>
        <rFont val="Verdana"/>
        <family val="2"/>
      </rPr>
      <t>/1</t>
    </r>
    <r>
      <rPr>
        <b/>
        <sz val="8"/>
        <rFont val="Verdana"/>
        <family val="2"/>
      </rPr>
      <t>, POR AÑO, SEGÚN REGIÓN. 2019-2023</t>
    </r>
  </si>
  <si>
    <t>Región</t>
  </si>
  <si>
    <t>Total</t>
  </si>
  <si>
    <t>Arica y Parinacota</t>
  </si>
  <si>
    <t>Tarapacá</t>
  </si>
  <si>
    <r>
      <t>Antofagasta</t>
    </r>
    <r>
      <rPr>
        <vertAlign val="superscript"/>
        <sz val="8"/>
        <rFont val="Verdana"/>
        <family val="2"/>
      </rPr>
      <t>/2</t>
    </r>
  </si>
  <si>
    <t>…</t>
  </si>
  <si>
    <r>
      <t>Atacama</t>
    </r>
    <r>
      <rPr>
        <vertAlign val="superscript"/>
        <sz val="8"/>
        <rFont val="Verdana"/>
        <family val="2"/>
      </rPr>
      <t>/3</t>
    </r>
  </si>
  <si>
    <r>
      <t>Coquimbo</t>
    </r>
    <r>
      <rPr>
        <vertAlign val="superscript"/>
        <sz val="8"/>
        <rFont val="Verdana"/>
        <family val="2"/>
      </rPr>
      <t>/2</t>
    </r>
  </si>
  <si>
    <r>
      <t>Valparaíso</t>
    </r>
    <r>
      <rPr>
        <vertAlign val="superscript"/>
        <sz val="8"/>
        <rFont val="Verdana"/>
        <family val="2"/>
      </rPr>
      <t>/2</t>
    </r>
  </si>
  <si>
    <r>
      <t>Metropolitana</t>
    </r>
    <r>
      <rPr>
        <vertAlign val="superscript"/>
        <sz val="8"/>
        <rFont val="Verdana"/>
        <family val="2"/>
      </rPr>
      <t>/4</t>
    </r>
  </si>
  <si>
    <t>O'Higgins</t>
  </si>
  <si>
    <r>
      <t>Maule</t>
    </r>
    <r>
      <rPr>
        <vertAlign val="superscript"/>
        <sz val="8"/>
        <rFont val="Verdana"/>
        <family val="2"/>
      </rPr>
      <t>/2</t>
    </r>
  </si>
  <si>
    <t>Ñuble</t>
  </si>
  <si>
    <t>Biobío</t>
  </si>
  <si>
    <t>La Araucanía</t>
  </si>
  <si>
    <t xml:space="preserve">Los Ríos </t>
  </si>
  <si>
    <t xml:space="preserve">Los Lagos </t>
  </si>
  <si>
    <t>Aysén</t>
  </si>
  <si>
    <t>Magallanes</t>
  </si>
  <si>
    <r>
      <rPr>
        <b/>
        <sz val="8"/>
        <rFont val="Verdana"/>
        <family val="2"/>
      </rPr>
      <t xml:space="preserve">1 </t>
    </r>
    <r>
      <rPr>
        <sz val="8"/>
        <rFont val="Verdana"/>
        <family val="2"/>
      </rPr>
      <t>El Sistema Nacional de Archivos, de acuerdo a la normativa vigente, es el encargado de gestionar, fiscalizar, resguardar y fomentar el desarrollo de archivos públicos y privados de interés público. Al Archivo Nacional le corresponderá supervisar la aplicación de las políticas y normas administrativas y técnicas para el funcionamiento de los archivos que integren este Sistema.</t>
    </r>
  </si>
  <si>
    <r>
      <rPr>
        <b/>
        <sz val="8"/>
        <rFont val="Verdana"/>
        <family val="2"/>
      </rPr>
      <t>2</t>
    </r>
    <r>
      <rPr>
        <sz val="8"/>
        <rFont val="Verdana"/>
        <family val="2"/>
      </rPr>
      <t xml:space="preserve"> Los Archivos Regionales de Antofagasta, Coquimbo, Valparaíso y Maule se encontraban en proceso de instalación el año 2023.</t>
    </r>
  </si>
  <si>
    <r>
      <rPr>
        <b/>
        <sz val="8"/>
        <rFont val="Verdana"/>
        <family val="2"/>
      </rPr>
      <t xml:space="preserve">3 </t>
    </r>
    <r>
      <rPr>
        <sz val="8"/>
        <rFont val="Verdana"/>
        <family val="2"/>
      </rPr>
      <t>Archivo Regional de Atacama inaugurado en 2021.</t>
    </r>
  </si>
  <si>
    <r>
      <rPr>
        <b/>
        <sz val="8"/>
        <rFont val="Verdana"/>
        <family val="2"/>
      </rPr>
      <t xml:space="preserve">4 </t>
    </r>
    <r>
      <rPr>
        <sz val="8"/>
        <rFont val="Verdana"/>
        <family val="2"/>
      </rPr>
      <t>Información corresponde a los Archivos: Archivo Nacional Histórico (ANH), Archivo Nacional de la Administración (ARNAD) y Archivo de la Vicaría de la Solidaridad.</t>
    </r>
  </si>
  <si>
    <t>… Información no disponible debido a que los Archivos Regionales no estaban constituidos a esa fecha.</t>
  </si>
  <si>
    <t>Fuente: Servicio Nacional del Patrimonio Cultural - Ministerio de las Culturas, las Artes y el Patrimonio.</t>
  </si>
  <si>
    <r>
      <t>TABLA 1.2: NÚMERO DE FONDOS DOCUMENTALES</t>
    </r>
    <r>
      <rPr>
        <b/>
        <vertAlign val="superscript"/>
        <sz val="8"/>
        <rFont val="Verdana"/>
        <family val="2"/>
      </rPr>
      <t>/1</t>
    </r>
    <r>
      <rPr>
        <b/>
        <sz val="8"/>
        <rFont val="Verdana"/>
        <family val="2"/>
      </rPr>
      <t xml:space="preserve"> CONTENIDOS EN LOS ARCHIVOS PÚBLICOS DEL SERVICIO NACIONAL DEL PATRIMONIO CULTURAL, SEGÚN NOMBRE DEL ARCHIVO. 2023</t>
    </r>
  </si>
  <si>
    <t>Nombre del Archivo</t>
  </si>
  <si>
    <t>Fondos Documentales</t>
  </si>
  <si>
    <t>Archivo Regional de Tarapacá</t>
  </si>
  <si>
    <r>
      <t>Archivo Regional de Antofagasta</t>
    </r>
    <r>
      <rPr>
        <vertAlign val="superscript"/>
        <sz val="8"/>
        <color theme="1"/>
        <rFont val="Verdana"/>
        <family val="2"/>
      </rPr>
      <t>/2</t>
    </r>
  </si>
  <si>
    <t>Archivo Regional de Atacama</t>
  </si>
  <si>
    <r>
      <t>Archivo Regional de Coquimbo</t>
    </r>
    <r>
      <rPr>
        <vertAlign val="superscript"/>
        <sz val="8"/>
        <color theme="1"/>
        <rFont val="Verdana"/>
        <family val="2"/>
      </rPr>
      <t>/2</t>
    </r>
  </si>
  <si>
    <r>
      <t>Archivo Regional de Valparaíso</t>
    </r>
    <r>
      <rPr>
        <vertAlign val="superscript"/>
        <sz val="8"/>
        <color theme="1"/>
        <rFont val="Verdana"/>
        <family val="2"/>
      </rPr>
      <t>/2</t>
    </r>
  </si>
  <si>
    <t>Archivo Nacional Histórico (ANH)</t>
  </si>
  <si>
    <t>Archivo Nacional de la Administración (ARNAD)</t>
  </si>
  <si>
    <r>
      <t>Archivo Regional del Maule</t>
    </r>
    <r>
      <rPr>
        <vertAlign val="superscript"/>
        <sz val="8"/>
        <color theme="1"/>
        <rFont val="Verdana"/>
        <family val="2"/>
      </rPr>
      <t>/2</t>
    </r>
  </si>
  <si>
    <t>Archivo Regional de La Araucanía</t>
  </si>
  <si>
    <r>
      <rPr>
        <b/>
        <sz val="8"/>
        <color theme="1"/>
        <rFont val="Verdana"/>
        <family val="2"/>
      </rPr>
      <t xml:space="preserve">1 </t>
    </r>
    <r>
      <rPr>
        <sz val="8"/>
        <color theme="1"/>
        <rFont val="Verdana"/>
        <family val="2"/>
      </rPr>
      <t>Fondos Documentales:</t>
    </r>
    <r>
      <rPr>
        <b/>
        <sz val="8"/>
        <color theme="1"/>
        <rFont val="Verdana"/>
        <family val="2"/>
      </rPr>
      <t xml:space="preserve"> </t>
    </r>
    <r>
      <rPr>
        <sz val="8"/>
        <color theme="1"/>
        <rFont val="Verdana"/>
        <family val="2"/>
      </rPr>
      <t>Los fondos constituyen la mayor agrupación documental existente en un archivo, y corresponden al conjunto de documentos, de cualquier formato o soporte, producidos orgánicamente y/o reunidos y utilizados por una persona particular, familia u organismo en el ejercicio de sus actividades. Para mayor información consultar https://www.archivonacional.gob.cl/cuadro-sinoptico-de-fondos#:~:text=Fondo%20documental%3A%20conjunto%20de%20documentos,de%20sus%20actividades%20como%20productor.</t>
    </r>
  </si>
  <si>
    <r>
      <t>TABLA 1.3: NÚMERO DE PERSONAS TRABAJADORAS QUE FORMAN PARTE DEL SISTEMA NACIONAL DE ARCHIVOS</t>
    </r>
    <r>
      <rPr>
        <b/>
        <vertAlign val="superscript"/>
        <sz val="8"/>
        <rFont val="Verdana"/>
        <family val="2"/>
      </rPr>
      <t>/1</t>
    </r>
    <r>
      <rPr>
        <b/>
        <sz val="8"/>
        <rFont val="Verdana"/>
        <family val="2"/>
      </rPr>
      <t>, POR AÑO Y SEXO, SEGÚN NOMBRE DEL ARCHIVO. 2019-2023</t>
    </r>
  </si>
  <si>
    <t>Mujeres</t>
  </si>
  <si>
    <t>Hombres</t>
  </si>
  <si>
    <r>
      <t>Archivo Nacional (Región Metropolitana)</t>
    </r>
    <r>
      <rPr>
        <vertAlign val="superscript"/>
        <sz val="8"/>
        <color theme="1"/>
        <rFont val="Verdana"/>
        <family val="2"/>
      </rPr>
      <t>/3</t>
    </r>
  </si>
  <si>
    <t>Archivo de la Vicaría de la Solidaridad</t>
  </si>
  <si>
    <r>
      <rPr>
        <b/>
        <sz val="8"/>
        <rFont val="Verdana"/>
        <family val="2"/>
      </rPr>
      <t>2</t>
    </r>
    <r>
      <rPr>
        <sz val="8"/>
        <rFont val="Verdana"/>
        <family val="2"/>
      </rPr>
      <t xml:space="preserve"> Los Archivos Regionales de Antofagasta, Coquimbo, Valparaíso y Maule se encontraban en proceso de instalación el año 2023 con una dotación inicial compuesta por un Conservador(a)a Regional y/o un(a) profesional archivera(o).</t>
    </r>
  </si>
  <si>
    <r>
      <rPr>
        <b/>
        <sz val="8"/>
        <rFont val="Verdana"/>
        <family val="2"/>
      </rPr>
      <t>3</t>
    </r>
    <r>
      <rPr>
        <sz val="8"/>
        <rFont val="Verdana"/>
        <family val="2"/>
      </rPr>
      <t xml:space="preserve"> El Archivo Nacional refiere al Archivo Nacional Histórico (ANH) y Archivo Nacional de la Administración (ARNAD).</t>
    </r>
  </si>
  <si>
    <r>
      <t>TABLA 1.4: NÚMERO DE METROS LINEALES DE DOCUMENTOS CUSTODIADOS QUE FORMAN PARTE DEL SISTEMA NACIONAL DE ARCHIVOS</t>
    </r>
    <r>
      <rPr>
        <b/>
        <vertAlign val="superscript"/>
        <sz val="8"/>
        <color theme="1"/>
        <rFont val="Verdana"/>
        <family val="2"/>
      </rPr>
      <t>/1</t>
    </r>
    <r>
      <rPr>
        <b/>
        <sz val="8"/>
        <color theme="1"/>
        <rFont val="Verdana"/>
        <family val="2"/>
      </rPr>
      <t>, SEGÚN NOMBRE DEL ARCHIVO. 2023</t>
    </r>
  </si>
  <si>
    <r>
      <t>Metros Lineales</t>
    </r>
    <r>
      <rPr>
        <b/>
        <vertAlign val="superscript"/>
        <sz val="8"/>
        <color theme="1"/>
        <rFont val="Verdana"/>
        <family val="2"/>
      </rPr>
      <t>/2</t>
    </r>
  </si>
  <si>
    <r>
      <t>Archivo Regional de Antofagasta</t>
    </r>
    <r>
      <rPr>
        <vertAlign val="superscript"/>
        <sz val="8"/>
        <color theme="1"/>
        <rFont val="Verdana"/>
        <family val="2"/>
      </rPr>
      <t>/3</t>
    </r>
  </si>
  <si>
    <r>
      <t>Archivo Regional de Coquimbo</t>
    </r>
    <r>
      <rPr>
        <vertAlign val="superscript"/>
        <sz val="8"/>
        <color theme="1"/>
        <rFont val="Verdana"/>
        <family val="2"/>
      </rPr>
      <t>/3</t>
    </r>
  </si>
  <si>
    <r>
      <t>Archivo Regional de Valparaíso</t>
    </r>
    <r>
      <rPr>
        <vertAlign val="superscript"/>
        <sz val="8"/>
        <color theme="1"/>
        <rFont val="Verdana"/>
        <family val="2"/>
      </rPr>
      <t>/3</t>
    </r>
  </si>
  <si>
    <r>
      <t>Archivo Regional del Maule</t>
    </r>
    <r>
      <rPr>
        <vertAlign val="superscript"/>
        <sz val="8"/>
        <color theme="1"/>
        <rFont val="Verdana"/>
        <family val="2"/>
      </rPr>
      <t>/3</t>
    </r>
  </si>
  <si>
    <r>
      <rPr>
        <b/>
        <sz val="8"/>
        <rFont val="Verdana"/>
        <family val="2"/>
      </rPr>
      <t>2</t>
    </r>
    <r>
      <rPr>
        <sz val="8"/>
        <rFont val="Verdana"/>
        <family val="2"/>
      </rPr>
      <t xml:space="preserve"> La unidad de medición de los archivos en metros lineales, corresponde a la forma en que internacionalmente de manera convencional se mide el acervo disponible. Se utiliza esta nomenclatura ya que es la manera en que se pueden homologar unidades de medida en distintos formatos de almacenamiento. El procedimiento para obtener la cantidad de metros lineales es medir con instrumento y obtener el total de centímetros que abarcan los documentos o unidades de instalación. Una vez obtenidos los centímetros, dividir por 100 y el resultado corresponde al total de metros lineales de los documentos.</t>
    </r>
  </si>
  <si>
    <r>
      <rPr>
        <b/>
        <sz val="8"/>
        <rFont val="Verdana"/>
        <family val="2"/>
      </rPr>
      <t>3</t>
    </r>
    <r>
      <rPr>
        <sz val="8"/>
        <rFont val="Verdana"/>
        <family val="2"/>
      </rPr>
      <t xml:space="preserve"> Los Archivos Regionales de Antofagasta, Coquimbo, Valparaíso y Maule se encontraban en proceso de instalación el año 2023.</t>
    </r>
  </si>
  <si>
    <r>
      <t>TABLA 1.5: NÚMERO DE INGRESOS DE NUEVOS DOCUMENTOS</t>
    </r>
    <r>
      <rPr>
        <b/>
        <vertAlign val="superscript"/>
        <sz val="8"/>
        <color theme="1"/>
        <rFont val="Verdana"/>
        <family val="2"/>
      </rPr>
      <t>/1</t>
    </r>
    <r>
      <rPr>
        <b/>
        <sz val="8"/>
        <color theme="1"/>
        <rFont val="Verdana"/>
        <family val="2"/>
      </rPr>
      <t xml:space="preserve"> Y/O CONJUNTOS DOCUMENTALES EN LOS ARCHIVOS PÚBLICOS DEL SERVICIO NACIONAL DEL PATRIMONIO CULTURAL, POR TIPO DE INGRESOS, SEGÚN NOMBRE DEL ARCHIVO. 2023</t>
    </r>
  </si>
  <si>
    <r>
      <t>Transferencias</t>
    </r>
    <r>
      <rPr>
        <b/>
        <vertAlign val="superscript"/>
        <sz val="8"/>
        <color theme="1"/>
        <rFont val="Verdana"/>
        <family val="2"/>
      </rPr>
      <t>/2</t>
    </r>
  </si>
  <si>
    <r>
      <t>Donaciones y Adquisiciones</t>
    </r>
    <r>
      <rPr>
        <b/>
        <vertAlign val="superscript"/>
        <sz val="8"/>
        <color theme="1"/>
        <rFont val="Verdana"/>
        <family val="2"/>
      </rPr>
      <t>/3</t>
    </r>
  </si>
  <si>
    <r>
      <t>Archivo Regional de Antofagasta</t>
    </r>
    <r>
      <rPr>
        <vertAlign val="superscript"/>
        <sz val="8"/>
        <color theme="1"/>
        <rFont val="Verdana"/>
        <family val="2"/>
      </rPr>
      <t>/4</t>
    </r>
  </si>
  <si>
    <r>
      <t>Archivo Regional de Coquimbo</t>
    </r>
    <r>
      <rPr>
        <vertAlign val="superscript"/>
        <sz val="8"/>
        <color theme="1"/>
        <rFont val="Verdana"/>
        <family val="2"/>
      </rPr>
      <t>/4</t>
    </r>
  </si>
  <si>
    <r>
      <t>Archivo Regional de Valparaíso</t>
    </r>
    <r>
      <rPr>
        <vertAlign val="superscript"/>
        <sz val="8"/>
        <color theme="1"/>
        <rFont val="Verdana"/>
        <family val="2"/>
      </rPr>
      <t>/4</t>
    </r>
  </si>
  <si>
    <r>
      <t>Archivo Regional del Maule</t>
    </r>
    <r>
      <rPr>
        <vertAlign val="superscript"/>
        <sz val="8"/>
        <color theme="1"/>
        <rFont val="Verdana"/>
        <family val="2"/>
      </rPr>
      <t>/4</t>
    </r>
  </si>
  <si>
    <r>
      <t xml:space="preserve">1 </t>
    </r>
    <r>
      <rPr>
        <sz val="8"/>
        <rFont val="Verdana"/>
        <family val="2"/>
      </rPr>
      <t xml:space="preserve">Documento de Archivo: Información contenida en cualquier soporte y tipo documental, producida, recibida y conservada por cualquier organización o persona en el ejercicio de sus competencias o en el desarrollo de su actividad. Consejo Internacional de Archivos, ISAD-G: Norma Internacional de Descripción Archivística (Madrid: Subdirección de los Archivos Estatales, 2000), 16. Disponible en: https://www.argentina.gob.ar/sites/default/files/isad_g.pdf . </t>
    </r>
  </si>
  <si>
    <r>
      <rPr>
        <b/>
        <sz val="8"/>
        <rFont val="Verdana"/>
        <family val="2"/>
      </rPr>
      <t>2</t>
    </r>
    <r>
      <rPr>
        <sz val="8"/>
        <rFont val="Verdana"/>
        <family val="2"/>
      </rPr>
      <t xml:space="preserve"> Transferencias: Corresponde al traslado habitual y controlado de fracciones de fondos documentales producidos por instituciones públicas, una vez que éstos han cumplido el plazo de permanencia fijado por las normas establecidas, y que deben ingresar al Archivo Nacional para su preservación permanente.</t>
    </r>
  </si>
  <si>
    <r>
      <rPr>
        <b/>
        <sz val="8"/>
        <rFont val="Verdana"/>
        <family val="2"/>
      </rPr>
      <t>3</t>
    </r>
    <r>
      <rPr>
        <sz val="8"/>
        <rFont val="Verdana"/>
        <family val="2"/>
      </rPr>
      <t xml:space="preserve"> Donaciones y Adquisiciones: Podrán ingresar al Archivo Nacional, por la vía de la donación o la compra, documentos de interés para la historia del país en poder de particulares. Estas donaciones o compras comprenderán la cesión de todos los derechos de propiedad intelectual, reproducción y difusión, y se asentarán en un registro de consulta pública que se abrirá al efecto. Anteproyecto Ley General de Archivos, 2021.</t>
    </r>
  </si>
  <si>
    <r>
      <rPr>
        <b/>
        <sz val="8"/>
        <rFont val="Verdana"/>
        <family val="2"/>
      </rPr>
      <t>4</t>
    </r>
    <r>
      <rPr>
        <sz val="8"/>
        <rFont val="Verdana"/>
        <family val="2"/>
      </rPr>
      <t xml:space="preserve"> Los Archivos Regionales de Antofagasta, Coquimbo, Valparaíso y Maule se encontraban en proceso de instalación el año 2023.</t>
    </r>
  </si>
  <si>
    <t>TABLA 1.6: NÚMERO DE ACTIVIDADES DE DIVULGACIÓN DEL PATRIMONIO DOCUMENTAL REALIZADAS POR LOS ARCHIVOS PÚBLICOS DEL SERVICIO NACIONAL DEL PATRIMONIO CULTURAL, SEGÚN TIPO DE ACTIVIDAD. 2023</t>
  </si>
  <si>
    <t>Tipo de Actividad</t>
  </si>
  <si>
    <t>Cantidad de Actividades</t>
  </si>
  <si>
    <r>
      <t>Contenidos patrimoniales</t>
    </r>
    <r>
      <rPr>
        <vertAlign val="superscript"/>
        <sz val="8"/>
        <rFont val="Verdana"/>
        <family val="2"/>
      </rPr>
      <t>/1</t>
    </r>
  </si>
  <si>
    <t>Publicaciones</t>
  </si>
  <si>
    <r>
      <t>Actividades educativas y de mediación</t>
    </r>
    <r>
      <rPr>
        <vertAlign val="superscript"/>
        <sz val="8"/>
        <rFont val="Verdana"/>
        <family val="2"/>
      </rPr>
      <t>/2</t>
    </r>
  </si>
  <si>
    <r>
      <t>Actividades de extensión</t>
    </r>
    <r>
      <rPr>
        <vertAlign val="superscript"/>
        <sz val="8"/>
        <rFont val="Verdana"/>
        <family val="2"/>
      </rPr>
      <t>/3</t>
    </r>
  </si>
  <si>
    <r>
      <rPr>
        <b/>
        <sz val="8"/>
        <color theme="1"/>
        <rFont val="Verdana"/>
        <family val="2"/>
      </rPr>
      <t>1</t>
    </r>
    <r>
      <rPr>
        <sz val="8"/>
        <color theme="1"/>
        <rFont val="Verdana"/>
        <family val="2"/>
      </rPr>
      <t xml:space="preserve"> Contenidos Patrimoniales: Contenidos entregados de manera remota a través de los sitios web www.archivonacional.cl y www.memoriasdelsigloxx.cl, contenidos que se difunden a través de plataformas digitales y redes sociales del Archivo Nacional y de los archivos regionales (canal Archivo Nacional de Chile- YouTube, Facebook, Twitter e Instagram) y también contenidos que se divulgan por convenios con medios de comunicación.</t>
    </r>
  </si>
  <si>
    <r>
      <rPr>
        <b/>
        <sz val="8"/>
        <color theme="1"/>
        <rFont val="Verdana"/>
        <family val="2"/>
      </rPr>
      <t>2</t>
    </r>
    <r>
      <rPr>
        <sz val="8"/>
        <color theme="1"/>
        <rFont val="Verdana"/>
        <family val="2"/>
      </rPr>
      <t xml:space="preserve"> Actividades Educativas y de Mediación: Talleres, visitas guiadas, visitas mediadas, etc.</t>
    </r>
  </si>
  <si>
    <r>
      <rPr>
        <b/>
        <sz val="8"/>
        <color theme="1"/>
        <rFont val="Verdana"/>
        <family val="2"/>
      </rPr>
      <t xml:space="preserve">3 </t>
    </r>
    <r>
      <rPr>
        <sz val="8"/>
        <color theme="1"/>
        <rFont val="Verdana"/>
        <family val="2"/>
      </rPr>
      <t>Actividades de Extensión: Exposiciones, seminarios, lanzamientos, conferencias, coloquios y charlas realizadas por el Archivo Nacional y Archivos Regionales.</t>
    </r>
  </si>
  <si>
    <t>TABLA 1.7: NÚMERO DE CONSULTAS Y DESCARGAS A CATÁLOGOS EN EL SITIO WEB DEL ARCHIVO NACIONAL, POR TIPO DE CATÁLOGO, SEGÚN MES. 2023</t>
  </si>
  <si>
    <t>Mes</t>
  </si>
  <si>
    <r>
      <t>Catálogo</t>
    </r>
    <r>
      <rPr>
        <b/>
        <vertAlign val="superscript"/>
        <sz val="8"/>
        <rFont val="Verdana"/>
        <family val="2"/>
      </rPr>
      <t>/1</t>
    </r>
  </si>
  <si>
    <t>Conservadores de Bienes Raíces, Comercio y Minas</t>
  </si>
  <si>
    <t>Jesuitas de América</t>
  </si>
  <si>
    <t>Notarios</t>
  </si>
  <si>
    <t>Rapa Nui</t>
  </si>
  <si>
    <t>Enero</t>
  </si>
  <si>
    <t>Febrero</t>
  </si>
  <si>
    <t>Marzo</t>
  </si>
  <si>
    <t>Abril</t>
  </si>
  <si>
    <t>Mayo</t>
  </si>
  <si>
    <t>Junio</t>
  </si>
  <si>
    <t>Julio</t>
  </si>
  <si>
    <t>Agosto</t>
  </si>
  <si>
    <t>Septiembre</t>
  </si>
  <si>
    <t>Octubre</t>
  </si>
  <si>
    <t>Noviembre</t>
  </si>
  <si>
    <t>Diciembre</t>
  </si>
  <si>
    <r>
      <t xml:space="preserve">1 </t>
    </r>
    <r>
      <rPr>
        <sz val="8"/>
        <rFont val="Verdana"/>
        <family val="2"/>
      </rPr>
      <t>Corresponden a catálogos del Archivo Nacional. Pese a que el Archivo Nacional posee doce catálogos en línea, sólo se cuenta con información de consultas y descargas para cuatro de ellos. El resto de los catálogos aún no tiene un sistema de información unificado que permita recopilar esta información. Más información en: https://www.archivonacional.gob.cl/catalogos-en-linea</t>
    </r>
  </si>
  <si>
    <r>
      <t>TABLA 1.8: NÚMERO DE PERSONAS USUARIAS</t>
    </r>
    <r>
      <rPr>
        <b/>
        <vertAlign val="superscript"/>
        <sz val="8"/>
        <rFont val="Verdana"/>
        <family val="2"/>
      </rPr>
      <t>/1</t>
    </r>
    <r>
      <rPr>
        <b/>
        <sz val="8"/>
        <rFont val="Verdana"/>
        <family val="2"/>
      </rPr>
      <t xml:space="preserve"> CON ASISTENCIA PRESENCIAL A ARCHIVOS PÚBLICOS DEL SERVICIO NACIONAL DEL PATRIMONIO CULTURAL POR AÑO, SEGÚN NOMBRE DEL ARCHIVO. 2019-2023</t>
    </r>
  </si>
  <si>
    <r>
      <t>2020</t>
    </r>
    <r>
      <rPr>
        <b/>
        <vertAlign val="superscript"/>
        <sz val="8"/>
        <rFont val="Verdana"/>
        <family val="2"/>
      </rPr>
      <t>/2</t>
    </r>
  </si>
  <si>
    <r>
      <t>Archivo Regional de Atacama</t>
    </r>
    <r>
      <rPr>
        <vertAlign val="superscript"/>
        <sz val="8"/>
        <rFont val="Verdana"/>
        <family val="2"/>
      </rPr>
      <t>/3</t>
    </r>
  </si>
  <si>
    <r>
      <t xml:space="preserve">1 </t>
    </r>
    <r>
      <rPr>
        <sz val="8"/>
        <rFont val="Verdana"/>
        <family val="2"/>
      </rPr>
      <t>Por Persona Usuaria se entiende a aquella que consulta en sala o que solicita reproducción de documentos, certificaciones, etc.</t>
    </r>
  </si>
  <si>
    <r>
      <t xml:space="preserve">2 </t>
    </r>
    <r>
      <rPr>
        <sz val="8"/>
        <rFont val="Verdana"/>
        <family val="2"/>
      </rPr>
      <t xml:space="preserve">Producto de la pandemia, entre los meses de marzo y diciembre del año 2020, el número de personas usuarias presenciales disminuyeron drásticamente, implicando una caída en las frecuencias para ese año. </t>
    </r>
  </si>
  <si>
    <r>
      <t>3</t>
    </r>
    <r>
      <rPr>
        <sz val="8"/>
        <rFont val="Verdana"/>
        <family val="2"/>
      </rPr>
      <t xml:space="preserve"> El Archivo Regional de Atacama comenzó funciones durante el año 2021, por lo que aún el año 2022 no disponibilizaba acervo documental a personas usuarias.</t>
    </r>
  </si>
  <si>
    <r>
      <t>TABLA 1.9: NÚMERO DE SOLICITUDES</t>
    </r>
    <r>
      <rPr>
        <b/>
        <vertAlign val="superscript"/>
        <sz val="8"/>
        <color theme="1"/>
        <rFont val="Verdana"/>
        <family val="2"/>
      </rPr>
      <t>/1</t>
    </r>
    <r>
      <rPr>
        <b/>
        <sz val="8"/>
        <color theme="1"/>
        <rFont val="Verdana"/>
        <family val="2"/>
      </rPr>
      <t xml:space="preserve"> DE CERTIFICACIONES REALIZADAS A LOS ARCHIVOS PÚBLICOS DEL SERVICIO NACIONAL DEL PATRIMONIO CULTURAL, POR NOMBRE DEL ARCHIVO, SEGÚN TIPO DE SOLICITUD. 2023</t>
    </r>
  </si>
  <si>
    <t>Tipo de Solicitud</t>
  </si>
  <si>
    <r>
      <t>Archivo Regional de Antofagasta</t>
    </r>
    <r>
      <rPr>
        <b/>
        <vertAlign val="superscript"/>
        <sz val="8"/>
        <color theme="1"/>
        <rFont val="Verdana"/>
        <family val="2"/>
      </rPr>
      <t>/2</t>
    </r>
  </si>
  <si>
    <r>
      <t>Archivo Regional de Coquimbo</t>
    </r>
    <r>
      <rPr>
        <b/>
        <vertAlign val="superscript"/>
        <sz val="8"/>
        <color rgb="FF000000"/>
        <rFont val="Verdana"/>
        <family val="2"/>
      </rPr>
      <t>/2</t>
    </r>
  </si>
  <si>
    <r>
      <t>Archivo Regional de Valparaíso</t>
    </r>
    <r>
      <rPr>
        <b/>
        <vertAlign val="superscript"/>
        <sz val="8"/>
        <color rgb="FF000000"/>
        <rFont val="Verdana"/>
        <family val="2"/>
      </rPr>
      <t>/2</t>
    </r>
  </si>
  <si>
    <r>
      <t>Archivo Regional del Maule</t>
    </r>
    <r>
      <rPr>
        <b/>
        <vertAlign val="superscript"/>
        <sz val="8"/>
        <color theme="1"/>
        <rFont val="Verdana"/>
        <family val="2"/>
      </rPr>
      <t>/2</t>
    </r>
  </si>
  <si>
    <t>Copia autorizada de documentos notariales y ministeriales</t>
  </si>
  <si>
    <t>Copia autorizada de registro de propiedad</t>
  </si>
  <si>
    <t>Certificado de término de causa judicial</t>
  </si>
  <si>
    <t>Certificado de prohibiciones e interdicciones</t>
  </si>
  <si>
    <t>Certificado de vigencia comercial</t>
  </si>
  <si>
    <t>Certificado de dominio vigente</t>
  </si>
  <si>
    <t>Certificado de hipotecas y gravámenes</t>
  </si>
  <si>
    <t>Copia autorizada de inscripciones en registros conservatorios de minas</t>
  </si>
  <si>
    <t>Copia autorizada de registro de comercio</t>
  </si>
  <si>
    <r>
      <rPr>
        <b/>
        <sz val="8"/>
        <color theme="1"/>
        <rFont val="Verdana"/>
        <family val="2"/>
      </rPr>
      <t xml:space="preserve">1 </t>
    </r>
    <r>
      <rPr>
        <sz val="8"/>
        <color theme="1"/>
        <rFont val="Verdana"/>
        <family val="2"/>
      </rPr>
      <t xml:space="preserve">Estas solicitudes se realizan de manera presencial, por correo electrónico y plataforma en línea. La tabla considera aquellas solicitudes que fueron totalmente tramitadas. </t>
    </r>
  </si>
  <si>
    <r>
      <rPr>
        <b/>
        <sz val="8"/>
        <color rgb="FF000000"/>
        <rFont val="Verdana"/>
        <family val="2"/>
      </rPr>
      <t>TABLA 2.1: NÚMERO DE BIBLIOTECAS ESCOLARES CRA</t>
    </r>
    <r>
      <rPr>
        <b/>
        <vertAlign val="superscript"/>
        <sz val="8"/>
        <color rgb="FF000000"/>
        <rFont val="Verdana"/>
        <family val="2"/>
      </rPr>
      <t>/1</t>
    </r>
    <r>
      <rPr>
        <b/>
        <sz val="8"/>
        <color rgb="FF000000"/>
        <rFont val="Verdana"/>
        <family val="2"/>
      </rPr>
      <t xml:space="preserve"> POR NIVEL EDUCACIONAL</t>
    </r>
    <r>
      <rPr>
        <b/>
        <vertAlign val="superscript"/>
        <sz val="8"/>
        <color rgb="FF000000"/>
        <rFont val="Verdana"/>
        <family val="2"/>
      </rPr>
      <t>/2</t>
    </r>
    <r>
      <rPr>
        <b/>
        <sz val="8"/>
        <color rgb="FF000000"/>
        <rFont val="Verdana"/>
        <family val="2"/>
      </rPr>
      <t>, SEGÚN AÑO. 2019-2023</t>
    </r>
  </si>
  <si>
    <t>Año</t>
  </si>
  <si>
    <r>
      <t>Nivel Educacional</t>
    </r>
    <r>
      <rPr>
        <b/>
        <vertAlign val="superscript"/>
        <sz val="8"/>
        <color indexed="8"/>
        <rFont val="Verdana"/>
        <family val="2"/>
      </rPr>
      <t>/3</t>
    </r>
  </si>
  <si>
    <t>Básica</t>
  </si>
  <si>
    <t>Media</t>
  </si>
  <si>
    <r>
      <rPr>
        <b/>
        <sz val="8"/>
        <color rgb="FF000000"/>
        <rFont val="Verdana"/>
        <family val="2"/>
      </rPr>
      <t xml:space="preserve">1 </t>
    </r>
    <r>
      <rPr>
        <sz val="8"/>
        <color rgb="FF000000"/>
        <rFont val="Verdana"/>
        <family val="2"/>
      </rPr>
      <t>Centro de Recursos para el Aprendizaje.</t>
    </r>
    <r>
      <rPr>
        <b/>
        <sz val="8"/>
        <color rgb="FF000000"/>
        <rFont val="Verdana"/>
        <family val="2"/>
      </rPr>
      <t xml:space="preserve"> </t>
    </r>
    <r>
      <rPr>
        <sz val="8"/>
        <color rgb="FF000000"/>
        <rFont val="Verdana"/>
        <family val="2"/>
      </rPr>
      <t>Según la última resolución exenta de la  Unidad de Currículum y Evaluación (UCE) el nombre del programa es Centro de Lectura y Biblioteca Escolar (CRA).</t>
    </r>
  </si>
  <si>
    <r>
      <rPr>
        <b/>
        <sz val="8"/>
        <color rgb="FF000000"/>
        <rFont val="Verdana"/>
        <family val="2"/>
      </rPr>
      <t xml:space="preserve">2 </t>
    </r>
    <r>
      <rPr>
        <sz val="8"/>
        <color rgb="FF000000"/>
        <rFont val="Verdana"/>
        <family val="2"/>
      </rPr>
      <t>Refiere al número acumulado de bibliotecas CRA implementadas hasta el 31 de diciembre del año de referencia, pertenecientes a establecimientos regulares activos subvencionados por el Estado.</t>
    </r>
  </si>
  <si>
    <r>
      <rPr>
        <b/>
        <sz val="8"/>
        <color rgb="FF000000"/>
        <rFont val="Verdana"/>
        <family val="2"/>
      </rPr>
      <t xml:space="preserve">3 </t>
    </r>
    <r>
      <rPr>
        <sz val="8"/>
        <color rgb="FF000000"/>
        <rFont val="Verdana"/>
        <family val="2"/>
      </rPr>
      <t>Educación Básica considera establecimientos de Básica regular. Educación Media considera establecimientos Científico-Humanistas, Técnicos Profesionales y Artísticos.</t>
    </r>
  </si>
  <si>
    <t>Fuente: Datos de implementación programa Centro de Lectura y Biblioteca Escolar (CRA) y SIGE/Mineduc.</t>
  </si>
  <si>
    <r>
      <rPr>
        <b/>
        <sz val="8"/>
        <color rgb="FF000000"/>
        <rFont val="Verdana"/>
        <family val="2"/>
      </rPr>
      <t>TABLA 2.2: NÚMERO DE ESTABLECIMIENTOS EDUCACIONALES CON BIBLIOTECAS ESCOLARES CRA</t>
    </r>
    <r>
      <rPr>
        <b/>
        <vertAlign val="superscript"/>
        <sz val="8"/>
        <color rgb="FF000000"/>
        <rFont val="Verdana"/>
        <family val="2"/>
      </rPr>
      <t>/1</t>
    </r>
    <r>
      <rPr>
        <b/>
        <sz val="8"/>
        <color rgb="FF000000"/>
        <rFont val="Verdana"/>
        <family val="2"/>
      </rPr>
      <t xml:space="preserve"> POR NIVEL EDUCACIONAL, SEGÚN REGIÓN. 2023</t>
    </r>
  </si>
  <si>
    <r>
      <rPr>
        <b/>
        <sz val="8"/>
        <color rgb="FF000000"/>
        <rFont val="Verdana"/>
        <family val="2"/>
      </rPr>
      <t>Establecimientos Educacionales</t>
    </r>
    <r>
      <rPr>
        <b/>
        <vertAlign val="superscript"/>
        <sz val="8"/>
        <color rgb="FF000000"/>
        <rFont val="Verdana"/>
        <family val="2"/>
      </rPr>
      <t>/2</t>
    </r>
  </si>
  <si>
    <r>
      <rPr>
        <b/>
        <sz val="8"/>
        <color rgb="FF000000"/>
        <rFont val="Verdana"/>
        <family val="2"/>
      </rPr>
      <t>Bibliotecas Escolares CRA</t>
    </r>
    <r>
      <rPr>
        <b/>
        <vertAlign val="superscript"/>
        <sz val="8"/>
        <color rgb="FF000000"/>
        <rFont val="Verdana"/>
        <family val="2"/>
      </rPr>
      <t>/3</t>
    </r>
  </si>
  <si>
    <r>
      <rPr>
        <b/>
        <sz val="8"/>
        <color rgb="FF000000"/>
        <rFont val="Verdana"/>
        <family val="2"/>
      </rPr>
      <t>Bibliotecas Escolares CRA por Nivel Educacional</t>
    </r>
    <r>
      <rPr>
        <b/>
        <vertAlign val="superscript"/>
        <sz val="8"/>
        <color rgb="FF000000"/>
        <rFont val="Verdana"/>
        <family val="2"/>
      </rPr>
      <t>/4</t>
    </r>
  </si>
  <si>
    <t>Antofagasta</t>
  </si>
  <si>
    <t>Atacama</t>
  </si>
  <si>
    <t>Coquimbo</t>
  </si>
  <si>
    <t>Valparaíso</t>
  </si>
  <si>
    <t>Metropolitana</t>
  </si>
  <si>
    <t>Maule</t>
  </si>
  <si>
    <t>Los Ríos</t>
  </si>
  <si>
    <t>Los Lagos</t>
  </si>
  <si>
    <r>
      <rPr>
        <b/>
        <sz val="8"/>
        <color rgb="FF000000"/>
        <rFont val="Verdana"/>
        <family val="2"/>
      </rPr>
      <t xml:space="preserve">2 </t>
    </r>
    <r>
      <rPr>
        <sz val="8"/>
        <color rgb="FF000000"/>
        <rFont val="Verdana"/>
        <family val="2"/>
      </rPr>
      <t>Se considera establecimientos activos con biblioteca CRA y que completaron Acta de Compromiso de la biblioteca escolar en el año de referencia.</t>
    </r>
  </si>
  <si>
    <r>
      <rPr>
        <b/>
        <sz val="8"/>
        <color rgb="FF000000"/>
        <rFont val="Verdana"/>
        <family val="2"/>
      </rPr>
      <t>3</t>
    </r>
    <r>
      <rPr>
        <sz val="8"/>
        <color rgb="FF000000"/>
        <rFont val="Verdana"/>
        <family val="2"/>
      </rPr>
      <t xml:space="preserve"> Total acumulado de bibliotecas CRA de educación Básica y Educación Media. Un establecimiento educativo puede tener uno o ambos niveles con bibliotecas.</t>
    </r>
  </si>
  <si>
    <r>
      <rPr>
        <b/>
        <sz val="8"/>
        <color rgb="FF000000"/>
        <rFont val="Verdana"/>
        <family val="2"/>
      </rPr>
      <t xml:space="preserve">4 </t>
    </r>
    <r>
      <rPr>
        <sz val="8"/>
        <color rgb="FF000000"/>
        <rFont val="Verdana"/>
        <family val="2"/>
      </rPr>
      <t>Educación Básica considera establecimientos de Básica regular. Educación Media considera establecimientos Científico-Humanistas, Técnicos Profesionales y Artísticos.</t>
    </r>
  </si>
  <si>
    <r>
      <rPr>
        <b/>
        <sz val="8"/>
        <color rgb="FF000000"/>
        <rFont val="Verdana"/>
        <family val="2"/>
      </rPr>
      <t>TABLA 2.3: NÚMERO DE BIBLIOTECAS ESCOLARES CRA</t>
    </r>
    <r>
      <rPr>
        <b/>
        <vertAlign val="superscript"/>
        <sz val="8"/>
        <color rgb="FF000000"/>
        <rFont val="Verdana"/>
        <family val="2"/>
      </rPr>
      <t>/1</t>
    </r>
    <r>
      <rPr>
        <b/>
        <sz val="8"/>
        <color rgb="FF000000"/>
        <rFont val="Verdana"/>
        <family val="2"/>
      </rPr>
      <t xml:space="preserve"> Y DE ESTUDIANTES BENEFICIADOS(AS), POR NIVEL EDUCACIONAL, SEGÚN REGIÓN. 2023</t>
    </r>
  </si>
  <si>
    <r>
      <rPr>
        <b/>
        <sz val="8"/>
        <color rgb="FF000000"/>
        <rFont val="Verdana"/>
        <family val="2"/>
      </rPr>
      <t>Enseñanza Básica</t>
    </r>
    <r>
      <rPr>
        <b/>
        <vertAlign val="superscript"/>
        <sz val="8"/>
        <color rgb="FF000000"/>
        <rFont val="Verdana"/>
        <family val="2"/>
      </rPr>
      <t>/2</t>
    </r>
  </si>
  <si>
    <r>
      <rPr>
        <b/>
        <sz val="8"/>
        <color rgb="FF000000"/>
        <rFont val="Verdana"/>
        <family val="2"/>
      </rPr>
      <t>Enseñanza Media</t>
    </r>
    <r>
      <rPr>
        <b/>
        <vertAlign val="superscript"/>
        <sz val="8"/>
        <color rgb="FF000000"/>
        <rFont val="Verdana"/>
        <family val="2"/>
      </rPr>
      <t>/3</t>
    </r>
  </si>
  <si>
    <r>
      <rPr>
        <b/>
        <sz val="8"/>
        <color rgb="FF000000"/>
        <rFont val="Verdana"/>
        <family val="2"/>
      </rPr>
      <t>Bibliotecas Escolares CRA</t>
    </r>
    <r>
      <rPr>
        <b/>
        <vertAlign val="superscript"/>
        <sz val="8"/>
        <color rgb="FF000000"/>
        <rFont val="Verdana"/>
        <family val="2"/>
      </rPr>
      <t>/4</t>
    </r>
  </si>
  <si>
    <t>Estudiantes</t>
  </si>
  <si>
    <r>
      <t>Total</t>
    </r>
    <r>
      <rPr>
        <b/>
        <vertAlign val="superscript"/>
        <sz val="8"/>
        <color rgb="FF000000"/>
        <rFont val="Verdana"/>
        <family val="2"/>
      </rPr>
      <t>/4</t>
    </r>
  </si>
  <si>
    <r>
      <rPr>
        <b/>
        <sz val="8"/>
        <color rgb="FF000000"/>
        <rFont val="Verdana"/>
        <family val="2"/>
      </rPr>
      <t xml:space="preserve">2 </t>
    </r>
    <r>
      <rPr>
        <sz val="8"/>
        <color rgb="FF000000"/>
        <rFont val="Verdana"/>
        <family val="2"/>
      </rPr>
      <t>Para Educación Básica se consideran establecimientos de Básica regular.</t>
    </r>
  </si>
  <si>
    <r>
      <rPr>
        <b/>
        <sz val="8"/>
        <color rgb="FF000000"/>
        <rFont val="Verdana"/>
        <family val="2"/>
      </rPr>
      <t xml:space="preserve">3 </t>
    </r>
    <r>
      <rPr>
        <sz val="8"/>
        <color rgb="FF000000"/>
        <rFont val="Verdana"/>
        <family val="2"/>
      </rPr>
      <t>Para Educación Media se consideran establecimientos Científico-Humanistas, Técnicos Profesionales y Artísticos.</t>
    </r>
  </si>
  <si>
    <r>
      <rPr>
        <b/>
        <sz val="8"/>
        <color rgb="FF000000"/>
        <rFont val="Verdana"/>
        <family val="2"/>
      </rPr>
      <t xml:space="preserve">4 </t>
    </r>
    <r>
      <rPr>
        <sz val="8"/>
        <color rgb="FF000000"/>
        <rFont val="Verdana"/>
        <family val="2"/>
      </rPr>
      <t>Se considera bibliotecas escolares CRA de establecimientos educacionales activos y que completaron Acta de Compromiso de la biblioteca escolar en el año de referencia.</t>
    </r>
  </si>
  <si>
    <t>Fuente: Datos de implementación programa Centro de Lectura y Biblioteca CRA y SIGE/Mineduc.</t>
  </si>
  <si>
    <r>
      <rPr>
        <b/>
        <sz val="8"/>
        <color rgb="FF000000"/>
        <rFont val="Verdana"/>
        <family val="2"/>
      </rPr>
      <t>TABLA 2.4: INVERSIÓN ANUAL MINEDUC EN COLECCIONES DE LIBROS IMPRESOS DE ENSEÑANZA BÁSICA Y MEDIA CRA</t>
    </r>
    <r>
      <rPr>
        <b/>
        <vertAlign val="superscript"/>
        <sz val="8"/>
        <color rgb="FF000000"/>
        <rFont val="Verdana"/>
        <family val="2"/>
      </rPr>
      <t>/1</t>
    </r>
    <r>
      <rPr>
        <b/>
        <sz val="8"/>
        <color rgb="FF000000"/>
        <rFont val="Verdana"/>
        <family val="2"/>
      </rPr>
      <t>(MM $2023), SEGÚN AÑO. 2019-2023</t>
    </r>
  </si>
  <si>
    <t>Colección Básica</t>
  </si>
  <si>
    <t>Colección Media</t>
  </si>
  <si>
    <r>
      <t>2021</t>
    </r>
    <r>
      <rPr>
        <vertAlign val="superscript"/>
        <sz val="8"/>
        <color rgb="FF000000"/>
        <rFont val="Verdana"/>
        <family val="2"/>
      </rPr>
      <t>/2</t>
    </r>
  </si>
  <si>
    <r>
      <rPr>
        <b/>
        <sz val="8"/>
        <color rgb="FF000000"/>
        <rFont val="Verdana"/>
        <family val="2"/>
      </rPr>
      <t>2</t>
    </r>
    <r>
      <rPr>
        <sz val="8"/>
        <color rgb="FF000000"/>
        <rFont val="Verdana"/>
        <family val="2"/>
      </rPr>
      <t xml:space="preserve"> El presupuesto asignado para la compra de colecciones impresas del programa disminuyó en el año 2021 por las reasignaciones presupuestarias postpandemia COVID-19.</t>
    </r>
  </si>
  <si>
    <t>Fuente: Sistema de Información para la Gestión Financiera del Estado (SIGFE) y datos internos del programa Bibliotecas Escolares CRA.</t>
  </si>
  <si>
    <r>
      <t>TABLA 2.5: NÚMERO DE TÍTULOS Y EJEMPLARES DISTRIBUIDOS EN BIBLIOTECAS ESCOLARES CRA</t>
    </r>
    <r>
      <rPr>
        <b/>
        <vertAlign val="superscript"/>
        <sz val="8"/>
        <color rgb="FF000000"/>
        <rFont val="Verdana"/>
        <family val="2"/>
      </rPr>
      <t>/1</t>
    </r>
    <r>
      <rPr>
        <b/>
        <sz val="8"/>
        <color rgb="FF000000"/>
        <rFont val="Verdana"/>
        <family val="2"/>
      </rPr>
      <t>, POR AÑO. 2019-2023</t>
    </r>
  </si>
  <si>
    <t>Tipo</t>
  </si>
  <si>
    <r>
      <t>2019</t>
    </r>
    <r>
      <rPr>
        <b/>
        <vertAlign val="superscript"/>
        <sz val="8"/>
        <color indexed="8"/>
        <rFont val="Verdana"/>
        <family val="2"/>
      </rPr>
      <t>/2</t>
    </r>
  </si>
  <si>
    <r>
      <t>2020</t>
    </r>
    <r>
      <rPr>
        <b/>
        <vertAlign val="superscript"/>
        <sz val="8"/>
        <color indexed="8"/>
        <rFont val="Verdana"/>
        <family val="2"/>
      </rPr>
      <t>/3</t>
    </r>
  </si>
  <si>
    <r>
      <t>2021</t>
    </r>
    <r>
      <rPr>
        <b/>
        <vertAlign val="superscript"/>
        <sz val="8"/>
        <color rgb="FF000000"/>
        <rFont val="Verdana"/>
        <family val="2"/>
      </rPr>
      <t>/4</t>
    </r>
  </si>
  <si>
    <t xml:space="preserve">Títulos </t>
  </si>
  <si>
    <t>Ejemplares</t>
  </si>
  <si>
    <r>
      <rPr>
        <b/>
        <sz val="8"/>
        <color rgb="FF000000"/>
        <rFont val="Verdana"/>
        <family val="2"/>
      </rPr>
      <t xml:space="preserve">2 </t>
    </r>
    <r>
      <rPr>
        <sz val="8"/>
        <color rgb="FF000000"/>
        <rFont val="Verdana"/>
        <family val="2"/>
      </rPr>
      <t>Durante el año 2019 se envió una mayor cantidad de ejemplares por título a cada establecimiento educativo con Enseñanza Media Técnico Profesional.</t>
    </r>
  </si>
  <si>
    <r>
      <rPr>
        <b/>
        <sz val="8"/>
        <color rgb="FF000000"/>
        <rFont val="Verdana"/>
        <family val="2"/>
      </rPr>
      <t>3</t>
    </r>
    <r>
      <rPr>
        <sz val="8"/>
        <color rgb="FF000000"/>
        <rFont val="Verdana"/>
        <family val="2"/>
      </rPr>
      <t xml:space="preserve"> Durante el año 2020 se tuvo el objetivo de avanzar en cobertura temática (títulos) más que ejemplares por estudiante.</t>
    </r>
  </si>
  <si>
    <r>
      <rPr>
        <b/>
        <sz val="8"/>
        <rFont val="Verdana"/>
        <family val="2"/>
      </rPr>
      <t>4</t>
    </r>
    <r>
      <rPr>
        <sz val="8"/>
        <rFont val="Verdana"/>
        <family val="2"/>
      </rPr>
      <t xml:space="preserve"> Durante el año 2021 no se pudo ejecutar la revisión de pertinencia curricular de los libros de manera masiva, lo que se tradujo en una menor cantidad de títulos en 2021.</t>
    </r>
  </si>
  <si>
    <t>Fuente: Base de datos de compras de libros, Unidad de Planificación y Gestión (UPLAG) de la Unidad de Currículum y Evaluación del Ministerio de Educación.</t>
  </si>
  <si>
    <r>
      <t>TABLA 2.6: NÚMERO DE SERVICIOS BIBLIOTECARIOS DE LA RED DEL SISTEMA NACIONAL DE BIBLIOTECAS PÚBLICAS (SNBP)</t>
    </r>
    <r>
      <rPr>
        <b/>
        <vertAlign val="superscript"/>
        <sz val="8"/>
        <rFont val="Verdana"/>
        <family val="2"/>
      </rPr>
      <t>/1</t>
    </r>
    <r>
      <rPr>
        <b/>
        <sz val="8"/>
        <rFont val="Verdana"/>
        <family val="2"/>
      </rPr>
      <t xml:space="preserve"> DEL SERVICIO NACIONAL DEL PATRIMONIO CULTURAL, SEGÚN TIPO DE SERVICIO</t>
    </r>
    <r>
      <rPr>
        <b/>
        <vertAlign val="superscript"/>
        <sz val="8"/>
        <rFont val="Verdana"/>
        <family val="2"/>
      </rPr>
      <t>/2</t>
    </r>
    <r>
      <rPr>
        <b/>
        <sz val="8"/>
        <rFont val="Verdana"/>
        <family val="2"/>
      </rPr>
      <t>. 2023</t>
    </r>
  </si>
  <si>
    <t>Tipo de Servicio</t>
  </si>
  <si>
    <t>Servicios</t>
  </si>
  <si>
    <r>
      <t>Biblioteca Pública Regional</t>
    </r>
    <r>
      <rPr>
        <vertAlign val="superscript"/>
        <sz val="8"/>
        <color rgb="FF000000"/>
        <rFont val="Verdana"/>
        <family val="2"/>
      </rPr>
      <t>/3</t>
    </r>
  </si>
  <si>
    <r>
      <t>Biblioteca Pública Comunal</t>
    </r>
    <r>
      <rPr>
        <vertAlign val="superscript"/>
        <sz val="8"/>
        <color rgb="FF000000"/>
        <rFont val="Verdana"/>
        <family val="2"/>
      </rPr>
      <t>/4</t>
    </r>
  </si>
  <si>
    <r>
      <t>Biblioteca Pública Filial</t>
    </r>
    <r>
      <rPr>
        <vertAlign val="superscript"/>
        <sz val="8"/>
        <color rgb="FF000000"/>
        <rFont val="Verdana"/>
        <family val="2"/>
      </rPr>
      <t>/5</t>
    </r>
  </si>
  <si>
    <r>
      <t>Punto de Préstamo</t>
    </r>
    <r>
      <rPr>
        <vertAlign val="superscript"/>
        <sz val="8"/>
        <color rgb="FF000000"/>
        <rFont val="Verdana"/>
        <family val="2"/>
      </rPr>
      <t>/6</t>
    </r>
  </si>
  <si>
    <r>
      <t>Bibliomóvil</t>
    </r>
    <r>
      <rPr>
        <vertAlign val="superscript"/>
        <sz val="8"/>
        <color rgb="FF000000"/>
        <rFont val="Verdana"/>
        <family val="2"/>
      </rPr>
      <t>/7</t>
    </r>
  </si>
  <si>
    <r>
      <t>Programa Bibliometro</t>
    </r>
    <r>
      <rPr>
        <vertAlign val="superscript"/>
        <sz val="8"/>
        <color rgb="FF000000"/>
        <rFont val="Verdana"/>
        <family val="2"/>
      </rPr>
      <t>/8</t>
    </r>
  </si>
  <si>
    <r>
      <t>Biblioteca Centro Penitenciario</t>
    </r>
    <r>
      <rPr>
        <vertAlign val="superscript"/>
        <sz val="8"/>
        <color rgb="FF000000"/>
        <rFont val="Verdana"/>
        <family val="2"/>
      </rPr>
      <t>/9</t>
    </r>
  </si>
  <si>
    <r>
      <t>Biblioteca Centro de Justicia Juvenil</t>
    </r>
    <r>
      <rPr>
        <vertAlign val="superscript"/>
        <sz val="8"/>
        <color rgb="FF000000"/>
        <rFont val="Verdana"/>
        <family val="2"/>
      </rPr>
      <t>/9</t>
    </r>
  </si>
  <si>
    <r>
      <t>Biblioteca Centro Teletón</t>
    </r>
    <r>
      <rPr>
        <vertAlign val="superscript"/>
        <sz val="8"/>
        <color rgb="FF000000"/>
        <rFont val="Verdana"/>
        <family val="2"/>
      </rPr>
      <t>/9</t>
    </r>
  </si>
  <si>
    <r>
      <rPr>
        <b/>
        <sz val="8"/>
        <color theme="1"/>
        <rFont val="Verdana"/>
        <family val="2"/>
      </rPr>
      <t>1</t>
    </r>
    <r>
      <rPr>
        <sz val="8"/>
        <color theme="1"/>
        <rFont val="Verdana"/>
        <family val="2"/>
      </rPr>
      <t xml:space="preserve"> El Sistema Nacional de Bibliotecas Públicas tiene como objetivo fortalecer y desarrollar las bibliotecas públicas del país como espacios comunitarios que democratizan el acceso a la lectura, la información, el conocimiento y la recreación. El SNBP incluye bibliotecas públicas, puntos de préstamo, el programa Bibliometro, el Bibliomóvil, bibliotecas en cárceles, hospitales y centros de reclusión juvenil.</t>
    </r>
  </si>
  <si>
    <r>
      <rPr>
        <b/>
        <sz val="8"/>
        <rFont val="Verdana"/>
        <family val="2"/>
      </rPr>
      <t>2</t>
    </r>
    <r>
      <rPr>
        <sz val="8"/>
        <rFont val="Verdana"/>
        <family val="2"/>
      </rPr>
      <t xml:space="preserve"> Los datos presentados para Bibliotecas Públicas Comunales, Filiales y Puntos de Préstamos contabilizan las bibliotecas operativas o activas del sistema, por tanto pueden existir diferencias con la cifras presentadas el año anterior debido a cierres temporales o permanentes de servicios bibliotecarios.</t>
    </r>
  </si>
  <si>
    <r>
      <rPr>
        <b/>
        <sz val="8"/>
        <color theme="1"/>
        <rFont val="Verdana"/>
        <family val="2"/>
      </rPr>
      <t xml:space="preserve">3 </t>
    </r>
    <r>
      <rPr>
        <sz val="8"/>
        <color theme="1"/>
        <rFont val="Verdana"/>
        <family val="2"/>
      </rPr>
      <t xml:space="preserve">Las Bibliotecas Públicas Regionales ofrecen una cobertura desde cada capital regional, actuando como eje articulador del sistema bibliotecario regional. </t>
    </r>
  </si>
  <si>
    <r>
      <rPr>
        <b/>
        <sz val="8"/>
        <color theme="1"/>
        <rFont val="Verdana"/>
        <family val="2"/>
      </rPr>
      <t xml:space="preserve">4 </t>
    </r>
    <r>
      <rPr>
        <sz val="8"/>
        <color theme="1"/>
        <rFont val="Verdana"/>
        <family val="2"/>
      </rPr>
      <t xml:space="preserve">Las Bibliotecas Públicas Comunales cubren el área delimitada por una comuna y entrega servicios de acuerdo a las necesidades de la comunidad, su contexto y administración. </t>
    </r>
  </si>
  <si>
    <r>
      <rPr>
        <b/>
        <sz val="8"/>
        <color theme="1"/>
        <rFont val="Verdana"/>
        <family val="2"/>
      </rPr>
      <t xml:space="preserve">5 </t>
    </r>
    <r>
      <rPr>
        <sz val="8"/>
        <color theme="1"/>
        <rFont val="Verdana"/>
        <family val="2"/>
      </rPr>
      <t xml:space="preserve">Las Bibliotecas Públicas Filiales son una alternativa de servicio bibliotecario en sectores aledaños o periféricos al área central comunal o de menor población, pero siempre dentro de una misma comuna. </t>
    </r>
  </si>
  <si>
    <r>
      <rPr>
        <b/>
        <sz val="8"/>
        <color theme="1"/>
        <rFont val="Verdana"/>
        <family val="2"/>
      </rPr>
      <t>6</t>
    </r>
    <r>
      <rPr>
        <sz val="8"/>
        <color theme="1"/>
        <rFont val="Verdana"/>
        <family val="2"/>
      </rPr>
      <t xml:space="preserve"> El Punto de Préstamo no considera áreas de lectura u otras actividades. Su espacio se concentra en contener una colección bibliográfica destinada solo al préstamo de materiales para la lectura en domicilio.</t>
    </r>
  </si>
  <si>
    <r>
      <rPr>
        <b/>
        <sz val="8"/>
        <color theme="1"/>
        <rFont val="Verdana"/>
        <family val="2"/>
      </rPr>
      <t>7</t>
    </r>
    <r>
      <rPr>
        <sz val="8"/>
        <color theme="1"/>
        <rFont val="Verdana"/>
        <family val="2"/>
      </rPr>
      <t xml:space="preserve"> Bibliomóvil es un espacio acondicionado para ofrecer los servicios de biblioteca pública. Se configura a partir de las necesidades de acceso para dar cobertura en sectores alejados de centros urbanos o en situación de aislamiento. </t>
    </r>
  </si>
  <si>
    <r>
      <rPr>
        <b/>
        <sz val="8"/>
        <color theme="1"/>
        <rFont val="Verdana"/>
        <family val="2"/>
      </rPr>
      <t xml:space="preserve">8 </t>
    </r>
    <r>
      <rPr>
        <sz val="8"/>
        <color theme="1"/>
        <rFont val="Verdana"/>
        <family val="2"/>
      </rPr>
      <t>Programa Bibliometro incluye Red Merval, Red Hospitales y Red Metropolitana.</t>
    </r>
  </si>
  <si>
    <r>
      <rPr>
        <b/>
        <sz val="8"/>
        <color theme="1"/>
        <rFont val="Verdana"/>
        <family val="2"/>
      </rPr>
      <t xml:space="preserve">9 </t>
    </r>
    <r>
      <rPr>
        <sz val="8"/>
        <color theme="1"/>
        <rFont val="Verdana"/>
        <family val="2"/>
      </rPr>
      <t xml:space="preserve">Biblioteca Centro Penitenciario, Biblioteca Centro de Justicia Juvenil y Biblioteca Centro Teletón son proyectos patrimoniales o focalizados y administrados por el Programa Red Digital de Espacios Patrimoniales. </t>
    </r>
  </si>
  <si>
    <r>
      <t>TABLA 2.7: NÚMERO TOTAL DE BIBLIOMÓVILES</t>
    </r>
    <r>
      <rPr>
        <b/>
        <vertAlign val="superscript"/>
        <sz val="8"/>
        <color theme="1"/>
        <rFont val="Verdana"/>
        <family val="2"/>
      </rPr>
      <t>/1</t>
    </r>
    <r>
      <rPr>
        <b/>
        <sz val="8"/>
        <color theme="1"/>
        <rFont val="Verdana"/>
        <family val="2"/>
      </rPr>
      <t xml:space="preserve"> ACTIVOS DEL SERVICIO NACIONAL DEL PATRIMONIO CULTURAL, SEGÚN AÑO. 2019-2023</t>
    </r>
  </si>
  <si>
    <t>Bibliomóviles</t>
  </si>
  <si>
    <r>
      <rPr>
        <b/>
        <sz val="8"/>
        <color theme="1"/>
        <rFont val="Verdana"/>
        <family val="2"/>
      </rPr>
      <t>1</t>
    </r>
    <r>
      <rPr>
        <sz val="8"/>
        <color theme="1"/>
        <rFont val="Verdana"/>
        <family val="2"/>
      </rPr>
      <t xml:space="preserve"> Los Bibliomóviles son medios de transporte acondicionados para ofrecer los servicios de biblioteca pública. Se configura a partir de las necesidades de acceso para dar cobertura en sectores alejados de centros urbanos o en situación de aislamiento. </t>
    </r>
  </si>
  <si>
    <r>
      <t>TABLA 2.8: NÚMERO DE EJEMPLARES NUEVOS Y ACUMULADOS EN LA RED DE SERVICIOS BIBLIOTECARIOS</t>
    </r>
    <r>
      <rPr>
        <b/>
        <vertAlign val="superscript"/>
        <sz val="8"/>
        <color theme="1"/>
        <rFont val="Verdana"/>
        <family val="2"/>
      </rPr>
      <t>/1</t>
    </r>
    <r>
      <rPr>
        <b/>
        <sz val="8"/>
        <color theme="1"/>
        <rFont val="Verdana"/>
        <family val="2"/>
      </rPr>
      <t xml:space="preserve"> DEL SISTEMA NACIONAL DE BIBLIOTECAS PÚBLICAS DEL SERVICIO NACIONAL DEL PATRIMONIO CULTURAL, POR AÑO, SEGÚN MATERIA. 2019-2023</t>
    </r>
  </si>
  <si>
    <r>
      <rPr>
        <b/>
        <sz val="8"/>
        <color rgb="FF000000"/>
        <rFont val="Verdana"/>
        <family val="2"/>
      </rPr>
      <t>Materia</t>
    </r>
    <r>
      <rPr>
        <b/>
        <vertAlign val="superscript"/>
        <sz val="8"/>
        <color rgb="FF000000"/>
        <rFont val="Verdana"/>
        <family val="2"/>
      </rPr>
      <t>/2</t>
    </r>
  </si>
  <si>
    <r>
      <t>Ejemplares</t>
    </r>
    <r>
      <rPr>
        <b/>
        <vertAlign val="superscript"/>
        <sz val="8"/>
        <rFont val="Verdana"/>
        <family val="2"/>
      </rPr>
      <t>/3</t>
    </r>
  </si>
  <si>
    <r>
      <t>2020</t>
    </r>
    <r>
      <rPr>
        <b/>
        <vertAlign val="superscript"/>
        <sz val="8"/>
        <rFont val="Verdana"/>
        <family val="2"/>
      </rPr>
      <t>/R</t>
    </r>
  </si>
  <si>
    <r>
      <t>2021</t>
    </r>
    <r>
      <rPr>
        <b/>
        <vertAlign val="superscript"/>
        <sz val="8"/>
        <rFont val="Verdana"/>
        <family val="2"/>
      </rPr>
      <t>/R</t>
    </r>
  </si>
  <si>
    <r>
      <t>2022</t>
    </r>
    <r>
      <rPr>
        <b/>
        <vertAlign val="superscript"/>
        <sz val="8"/>
        <rFont val="Verdana"/>
        <family val="2"/>
      </rPr>
      <t>/R</t>
    </r>
  </si>
  <si>
    <t>Total Nuevos</t>
  </si>
  <si>
    <r>
      <t>Total Acumulados</t>
    </r>
    <r>
      <rPr>
        <b/>
        <vertAlign val="superscript"/>
        <sz val="8"/>
        <rFont val="Verdana"/>
        <family val="2"/>
      </rPr>
      <t>/4</t>
    </r>
  </si>
  <si>
    <t>Artes</t>
  </si>
  <si>
    <r>
      <t>Nuevos</t>
    </r>
    <r>
      <rPr>
        <vertAlign val="superscript"/>
        <sz val="8"/>
        <rFont val="Verdana"/>
        <family val="2"/>
      </rPr>
      <t>/5</t>
    </r>
  </si>
  <si>
    <r>
      <t>Acumulados</t>
    </r>
    <r>
      <rPr>
        <vertAlign val="superscript"/>
        <sz val="8"/>
        <rFont val="Verdana"/>
        <family val="2"/>
      </rPr>
      <t>/6</t>
    </r>
  </si>
  <si>
    <t>Ciencias naturales</t>
  </si>
  <si>
    <t>Ciencias sociales</t>
  </si>
  <si>
    <t>Filosofía y psicología</t>
  </si>
  <si>
    <t>Generalidades</t>
  </si>
  <si>
    <t>Geografía e historia</t>
  </si>
  <si>
    <t>Lenguas</t>
  </si>
  <si>
    <t>Literatura</t>
  </si>
  <si>
    <t>Religión</t>
  </si>
  <si>
    <t>Tecnología</t>
  </si>
  <si>
    <r>
      <t>R</t>
    </r>
    <r>
      <rPr>
        <sz val="8"/>
        <rFont val="Verdana"/>
        <family val="2"/>
      </rPr>
      <t xml:space="preserve"> Cifras rectificadas por el informante para los años 2020, 2021 y 2022.</t>
    </r>
  </si>
  <si>
    <r>
      <rPr>
        <b/>
        <sz val="8"/>
        <rFont val="Verdana"/>
        <family val="2"/>
      </rPr>
      <t>1</t>
    </r>
    <r>
      <rPr>
        <sz val="8"/>
        <rFont val="Verdana"/>
        <family val="2"/>
      </rPr>
      <t xml:space="preserve"> La Red de Servicios Bibliotecarios incluye Bibliotecas Públicas, Filiales, Puntos de Préstamo, Bibliomóvil, Programa Bibliometro, Biblioteca Centro Penitenciario, Biblioteca Centro de Justicia Juvenil y Biblioteca Centro Teletón.</t>
    </r>
  </si>
  <si>
    <r>
      <t xml:space="preserve">2 </t>
    </r>
    <r>
      <rPr>
        <sz val="8"/>
        <color theme="1"/>
        <rFont val="Verdana"/>
        <family val="2"/>
      </rPr>
      <t>Materia: Listado de grandes áreas del conocimiento que son utilizados en la catalogación de material bibliográfico y que se encuentran contenidas en el Sistema de Clasificación Decimal Dewey.</t>
    </r>
  </si>
  <si>
    <r>
      <rPr>
        <b/>
        <sz val="8"/>
        <rFont val="Verdana"/>
        <family val="2"/>
      </rPr>
      <t xml:space="preserve">3 </t>
    </r>
    <r>
      <rPr>
        <sz val="8"/>
        <rFont val="Verdana"/>
        <family val="2"/>
      </rPr>
      <t>Ejemplares: Corresponde a cada copia de título de un libro, revista, periódico. Se relaciona con el tiraje de producción del material bibliográfico.</t>
    </r>
  </si>
  <si>
    <r>
      <rPr>
        <b/>
        <sz val="8"/>
        <rFont val="Verdana"/>
        <family val="2"/>
      </rPr>
      <t>4</t>
    </r>
    <r>
      <rPr>
        <sz val="8"/>
        <rFont val="Verdana"/>
        <family val="2"/>
      </rPr>
      <t xml:space="preserve"> El total acumulado del año (de acuerdo a las cifras reportadas por el Sistema de Gestión Bibliotecaria Aleph) no necesariamente coincide con el acumulado del año anterior más la cifra de ejemplares nuevos. Esto es porque las bibliotecas, dentro del proceso catalográfico realizan constantemente el descarte o expurgo de títulos de su colección por distintas razones (obsolescencia, textos ajados, no uso, entre otros). Por esto, y dado que además los datos se presentan para las bibliotecas operativas o activas, el cierre temporal o permanente en los servicios bibliotecarios también puede generar diferencia en los valores consignados. </t>
    </r>
  </si>
  <si>
    <r>
      <t xml:space="preserve">5 </t>
    </r>
    <r>
      <rPr>
        <sz val="8"/>
        <color theme="1"/>
        <rFont val="Verdana"/>
        <family val="2"/>
      </rPr>
      <t xml:space="preserve">Refiere a ejemplares nuevos ingresados al Sistema de Gestión Bibliotecaria Aleph, al año de referencia. </t>
    </r>
  </si>
  <si>
    <r>
      <rPr>
        <b/>
        <sz val="8"/>
        <color theme="1"/>
        <rFont val="Verdana"/>
        <family val="2"/>
      </rPr>
      <t xml:space="preserve">6 </t>
    </r>
    <r>
      <rPr>
        <sz val="8"/>
        <color theme="1"/>
        <rFont val="Verdana"/>
        <family val="2"/>
      </rPr>
      <t>Refiere a ejemplares acumulados según el Sistema de Gestión Bibliotecaria Aleph, al año de referencia.</t>
    </r>
  </si>
  <si>
    <r>
      <t>TABLA 2.9: NÚMERO Y PORCENTAJE DE EJEMPLARES Y PRÉSTAMOS DE MATERIAL BIBLIOGRÁFICO CON ENFOQUE DE GÉNERO</t>
    </r>
    <r>
      <rPr>
        <b/>
        <vertAlign val="superscript"/>
        <sz val="8"/>
        <color rgb="FF000000"/>
        <rFont val="Verdana"/>
        <family val="2"/>
      </rPr>
      <t xml:space="preserve">/1 </t>
    </r>
    <r>
      <rPr>
        <b/>
        <sz val="8"/>
        <color rgb="FF000000"/>
        <rFont val="Verdana"/>
        <family val="2"/>
      </rPr>
      <t>EN LA BIBLIOTECA NACIONAL Y LA RED DE SERVICIOS BIBLIOTECARIOS</t>
    </r>
    <r>
      <rPr>
        <b/>
        <vertAlign val="superscript"/>
        <sz val="8"/>
        <color rgb="FF000000"/>
        <rFont val="Verdana"/>
        <family val="2"/>
      </rPr>
      <t xml:space="preserve">/2 </t>
    </r>
    <r>
      <rPr>
        <b/>
        <sz val="8"/>
        <color rgb="FF000000"/>
        <rFont val="Verdana"/>
        <family val="2"/>
      </rPr>
      <t>DEL SISTEMA NACIONAL DE BIBLIOTECAS PÚBLICAS</t>
    </r>
    <r>
      <rPr>
        <b/>
        <vertAlign val="superscript"/>
        <sz val="8"/>
        <color rgb="FF000000"/>
        <rFont val="Verdana"/>
        <family val="2"/>
      </rPr>
      <t>/3</t>
    </r>
    <r>
      <rPr>
        <b/>
        <sz val="8"/>
        <color rgb="FF000000"/>
        <rFont val="Verdana"/>
        <family val="2"/>
      </rPr>
      <t xml:space="preserve"> DEL SERVICIO NACIONAL DEL PATRIMONIO CULTURAL, POR AÑO</t>
    </r>
    <r>
      <rPr>
        <b/>
        <vertAlign val="superscript"/>
        <sz val="8"/>
        <color rgb="FF000000"/>
        <rFont val="Verdana"/>
        <family val="2"/>
      </rPr>
      <t>/4</t>
    </r>
    <r>
      <rPr>
        <b/>
        <sz val="8"/>
        <color rgb="FF000000"/>
        <rFont val="Verdana"/>
        <family val="2"/>
      </rPr>
      <t>. 2019-2023</t>
    </r>
  </si>
  <si>
    <r>
      <t>Ejemplares</t>
    </r>
    <r>
      <rPr>
        <b/>
        <vertAlign val="superscript"/>
        <sz val="8"/>
        <rFont val="Verdana"/>
        <family val="2"/>
      </rPr>
      <t>/5</t>
    </r>
  </si>
  <si>
    <t>Número</t>
  </si>
  <si>
    <t>Porcentaje</t>
  </si>
  <si>
    <r>
      <t>Biblioteca Nacional</t>
    </r>
    <r>
      <rPr>
        <b/>
        <vertAlign val="superscript"/>
        <sz val="8"/>
        <rFont val="Verdana"/>
        <family val="2"/>
      </rPr>
      <t>/6</t>
    </r>
  </si>
  <si>
    <r>
      <t>Total nuevos</t>
    </r>
    <r>
      <rPr>
        <vertAlign val="superscript"/>
        <sz val="8"/>
        <rFont val="Verdana"/>
        <family val="2"/>
      </rPr>
      <t>/7</t>
    </r>
  </si>
  <si>
    <r>
      <t>Total acumulados</t>
    </r>
    <r>
      <rPr>
        <vertAlign val="superscript"/>
        <sz val="8"/>
        <rFont val="Verdana"/>
        <family val="2"/>
      </rPr>
      <t>/8</t>
    </r>
  </si>
  <si>
    <t>Total préstamos</t>
  </si>
  <si>
    <r>
      <t>Nuevos con enfoque de género</t>
    </r>
    <r>
      <rPr>
        <vertAlign val="superscript"/>
        <sz val="8"/>
        <rFont val="Verdana"/>
        <family val="2"/>
      </rPr>
      <t>/9 /10</t>
    </r>
  </si>
  <si>
    <r>
      <t>Acumulados con enfoque de género</t>
    </r>
    <r>
      <rPr>
        <vertAlign val="superscript"/>
        <sz val="8"/>
        <rFont val="Verdana"/>
        <family val="2"/>
      </rPr>
      <t>/9 /10</t>
    </r>
  </si>
  <si>
    <r>
      <t>Préstamos con enfoque de género</t>
    </r>
    <r>
      <rPr>
        <vertAlign val="superscript"/>
        <sz val="8"/>
        <rFont val="Verdana"/>
        <family val="2"/>
      </rPr>
      <t>/9/10</t>
    </r>
  </si>
  <si>
    <t>Red de Servicios Bibliotecarios</t>
  </si>
  <si>
    <r>
      <t>Total acumulados</t>
    </r>
    <r>
      <rPr>
        <vertAlign val="superscript"/>
        <sz val="8"/>
        <color rgb="FF000000"/>
        <rFont val="Verdana"/>
        <family val="2"/>
      </rPr>
      <t>/8 /11</t>
    </r>
  </si>
  <si>
    <r>
      <rPr>
        <b/>
        <sz val="8"/>
        <color theme="1"/>
        <rFont val="Verdana"/>
        <family val="2"/>
      </rPr>
      <t>1</t>
    </r>
    <r>
      <rPr>
        <sz val="8"/>
        <color theme="1"/>
        <rFont val="Verdana"/>
        <family val="2"/>
      </rPr>
      <t xml:space="preserve"> El material bibliográfico con enfoque de género corresponde a aquellas colecciones que contienen una etiqueta dentro de la catalogación que distingue y hace visible este material a la comunidad usuaria.</t>
    </r>
  </si>
  <si>
    <r>
      <rPr>
        <b/>
        <sz val="8"/>
        <rFont val="Verdana"/>
        <family val="2"/>
      </rPr>
      <t>2</t>
    </r>
    <r>
      <rPr>
        <sz val="8"/>
        <rFont val="Verdana"/>
        <family val="2"/>
      </rPr>
      <t xml:space="preserve"> La Red de Servicios Bibliotecarios incluye Bibliotecas Públicas, Filiales, Puntos de Préstamo, Bibliomóvil, Programa Bibliometro, Biblioteca Centro Penitenciario, Biblioteca Centro de Justicia Juvenil y Biblioteca Centro Teletón.</t>
    </r>
  </si>
  <si>
    <r>
      <rPr>
        <b/>
        <sz val="8"/>
        <color theme="1"/>
        <rFont val="Verdana"/>
        <family val="2"/>
      </rPr>
      <t>3</t>
    </r>
    <r>
      <rPr>
        <sz val="8"/>
        <color theme="1"/>
        <rFont val="Verdana"/>
        <family val="2"/>
      </rPr>
      <t xml:space="preserve"> El Sistema Nacional de Bibliotecas Públicas tiene como objetivo contribuir al fortalecimiento y desarrollo de las bibliotecas públicas del país como espacios comunitarios que democratizan el acceso a la lectura, la información, el conocimiento y la recreación. </t>
    </r>
  </si>
  <si>
    <r>
      <rPr>
        <b/>
        <sz val="8"/>
        <rFont val="Verdana"/>
        <family val="2"/>
      </rPr>
      <t>4</t>
    </r>
    <r>
      <rPr>
        <sz val="8"/>
        <rFont val="Verdana"/>
        <family val="2"/>
      </rPr>
      <t xml:space="preserve"> Los datos presentados para Bibliotecas Públicas Comunales, Filiales y Puntos de Préstamo reflejan únicamente las bibliotecas operativas o activas del sistema. Por lo tanto, pueden presentarse diferencias con las cifras del año anterior debido a cierres temporales o permanentes de servicios bibliotecarios.</t>
    </r>
  </si>
  <si>
    <r>
      <rPr>
        <b/>
        <sz val="8"/>
        <rFont val="Verdana"/>
        <family val="2"/>
      </rPr>
      <t xml:space="preserve">5 </t>
    </r>
    <r>
      <rPr>
        <sz val="8"/>
        <rFont val="Verdana"/>
        <family val="2"/>
      </rPr>
      <t>Ejemplares: Corresponde a cada copia de título de un libro, revista, periódico. Se relaciona con el tiraje de producción del material bibliográfico.</t>
    </r>
  </si>
  <si>
    <r>
      <t xml:space="preserve">6 </t>
    </r>
    <r>
      <rPr>
        <sz val="8"/>
        <color theme="1"/>
        <rFont val="Verdana"/>
        <family val="2"/>
      </rPr>
      <t>Las cifras de ejemplares nuevos y acumulados de la Biblioteca Nacional difieren entre los tabulados 2.9 y 2.22. Esto debido a que el tabulado 2.9 incluye ejemplares que por su naturaleza no son catalogados con encabezamiento de materias, los que no son considerados en el tabulado 2.22.</t>
    </r>
  </si>
  <si>
    <r>
      <rPr>
        <b/>
        <sz val="8"/>
        <color theme="1"/>
        <rFont val="Verdana"/>
        <family val="2"/>
      </rPr>
      <t xml:space="preserve">7 </t>
    </r>
    <r>
      <rPr>
        <sz val="8"/>
        <color theme="1"/>
        <rFont val="Verdana"/>
        <family val="2"/>
      </rPr>
      <t xml:space="preserve">Refiere a ejemplares nuevos ingresados al Sistema de Gestión Bibliotecaria Aleph, en el año de referencia. </t>
    </r>
  </si>
  <si>
    <r>
      <rPr>
        <b/>
        <sz val="8"/>
        <color theme="1"/>
        <rFont val="Verdana"/>
        <family val="2"/>
      </rPr>
      <t xml:space="preserve">8 </t>
    </r>
    <r>
      <rPr>
        <sz val="8"/>
        <color theme="1"/>
        <rFont val="Verdana"/>
        <family val="2"/>
      </rPr>
      <t xml:space="preserve">Refiere a ejemplares acumulados según el Sistema de Gestión Bibliotecaria Aleph, al año de referencia; esta cifra no necesariamente coincide con el acumulado del año anterior, más la cifra de ejemplares nuevos. Lo anterior se debe a que las bibliotecas, dentro del proceso catalográfico, realizan constantemente el descarte o expurgo de títulos de su colección por distintas razones (obsolescencia, textos ajados, no uso, entre otros). El cierre temporal o permanente en los servicios bibliotecarios también puede generar diferencia en los valores consignados. </t>
    </r>
  </si>
  <si>
    <r>
      <rPr>
        <b/>
        <sz val="8"/>
        <color theme="1"/>
        <rFont val="Verdana"/>
        <family val="2"/>
      </rPr>
      <t>9</t>
    </r>
    <r>
      <rPr>
        <sz val="8"/>
        <color theme="1"/>
        <rFont val="Verdana"/>
        <family val="2"/>
      </rPr>
      <t xml:space="preserve"> Los porcentajes de ejemplares con enfoque de género fueron calculados en base al total de cada una de las categorías ya sea: total ejemplares nuevos, total ejemplares acumulados o total préstamos según corresponda.</t>
    </r>
  </si>
  <si>
    <r>
      <rPr>
        <b/>
        <sz val="8"/>
        <color rgb="FF000000"/>
        <rFont val="Verdana"/>
        <family val="2"/>
      </rPr>
      <t>10</t>
    </r>
    <r>
      <rPr>
        <sz val="8"/>
        <color rgb="FF000000"/>
        <rFont val="Verdana"/>
        <family val="2"/>
      </rPr>
      <t xml:space="preserve"> El Sistema Nacional de Bibliotecas Públicas (SNBP) ha estimado importante y necesario estandarizar las etapas vinculadas al procesamiento técnico, que permitan relevar los títulos de ficción y no ficción que incorporen el enfoque de género en sus contenidos. Para mayor detalle véase, https://www.genero.patrimoniocultural.gob.cl/sitio/Contenido/Institucional/81451:Procesamiento-bibliografico</t>
    </r>
  </si>
  <si>
    <r>
      <rPr>
        <b/>
        <sz val="8"/>
        <color theme="1"/>
        <rFont val="Verdana"/>
        <family val="2"/>
      </rPr>
      <t>11</t>
    </r>
    <r>
      <rPr>
        <sz val="8"/>
        <color theme="1"/>
        <rFont val="Verdana"/>
        <family val="2"/>
      </rPr>
      <t xml:space="preserve"> Desde 2023, la Red de Servicios Bibliotecarios ha actualizado su método de captura de información para incluir datos sobre el total de libros expurgados. De esta manera, se determina el total acumulado restando los libros expurgados en el año de referencia. Para 2023, se reporta un 2% de expurgo sobre el total acumulado de libros.</t>
    </r>
  </si>
  <si>
    <r>
      <t>TABLA 2.10: PRÉSTAMOS DE MATERIAL BIBLIOGRÁFICO DE LOS SERVICIOS BIBLIOTECARIOS</t>
    </r>
    <r>
      <rPr>
        <b/>
        <vertAlign val="superscript"/>
        <sz val="8"/>
        <color theme="1"/>
        <rFont val="Verdana"/>
        <family val="2"/>
      </rPr>
      <t>/1</t>
    </r>
    <r>
      <rPr>
        <b/>
        <sz val="8"/>
        <color theme="1"/>
        <rFont val="Verdana"/>
        <family val="2"/>
      </rPr>
      <t xml:space="preserve"> DE LA RED DEL SISTEMA NACIONAL DE BIBLIOTECAS PÚBLICAS (SNBP)</t>
    </r>
    <r>
      <rPr>
        <b/>
        <vertAlign val="superscript"/>
        <sz val="8"/>
        <color theme="1"/>
        <rFont val="Verdana"/>
        <family val="2"/>
      </rPr>
      <t>/2</t>
    </r>
    <r>
      <rPr>
        <b/>
        <sz val="8"/>
        <color theme="1"/>
        <rFont val="Verdana"/>
        <family val="2"/>
      </rPr>
      <t xml:space="preserve"> DEL SERVICIO NACIONAL DEL PATRIMONIO CULTURAL, POR AÑO, SEGÚN TIPO DE SERVICIO</t>
    </r>
    <r>
      <rPr>
        <b/>
        <vertAlign val="superscript"/>
        <sz val="8"/>
        <color theme="1"/>
        <rFont val="Verdana"/>
        <family val="2"/>
      </rPr>
      <t>/3</t>
    </r>
    <r>
      <rPr>
        <b/>
        <sz val="8"/>
        <color theme="1"/>
        <rFont val="Verdana"/>
        <family val="2"/>
      </rPr>
      <t>. 2019-2023</t>
    </r>
  </si>
  <si>
    <r>
      <t>2020</t>
    </r>
    <r>
      <rPr>
        <b/>
        <vertAlign val="superscript"/>
        <sz val="8"/>
        <color theme="1"/>
        <rFont val="Verdana"/>
        <family val="2"/>
      </rPr>
      <t>/4</t>
    </r>
  </si>
  <si>
    <r>
      <t>2021</t>
    </r>
    <r>
      <rPr>
        <b/>
        <vertAlign val="superscript"/>
        <sz val="8"/>
        <color theme="1"/>
        <rFont val="Verdana"/>
        <family val="2"/>
      </rPr>
      <t>/4</t>
    </r>
  </si>
  <si>
    <r>
      <t>2022</t>
    </r>
    <r>
      <rPr>
        <b/>
        <vertAlign val="superscript"/>
        <sz val="8"/>
        <color theme="1"/>
        <rFont val="Verdana"/>
        <family val="2"/>
      </rPr>
      <t>/5</t>
    </r>
  </si>
  <si>
    <t>Biblioteca Pública Regional</t>
  </si>
  <si>
    <t>Biblioteca Pública Comunal</t>
  </si>
  <si>
    <t>Biblioteca Pública Filial</t>
  </si>
  <si>
    <t>Punto de Préstamo</t>
  </si>
  <si>
    <t>Bibliomóvil</t>
  </si>
  <si>
    <t>Programa Bibliometro</t>
  </si>
  <si>
    <t>Biblioteca Centro Penitenciario</t>
  </si>
  <si>
    <t>Biblioteca Centro de Justicia Juvenil</t>
  </si>
  <si>
    <t>Biblioteca Centro Teletón</t>
  </si>
  <si>
    <r>
      <rPr>
        <b/>
        <sz val="8"/>
        <color theme="1"/>
        <rFont val="Verdana"/>
        <family val="2"/>
      </rPr>
      <t>2</t>
    </r>
    <r>
      <rPr>
        <sz val="8"/>
        <color theme="1"/>
        <rFont val="Verdana"/>
        <family val="2"/>
      </rPr>
      <t xml:space="preserve"> El Sistema Nacional de Bibliotecas Públicas tiene como objetivo contribuir al fortalecimiento y desarrollo de las bibliotecas públicas del país como espacios comunitarios que democratizan el acceso a la lectura, la información, el conocimiento y la recreación. </t>
    </r>
  </si>
  <si>
    <r>
      <rPr>
        <b/>
        <sz val="8"/>
        <rFont val="Verdana"/>
        <family val="2"/>
      </rPr>
      <t>3</t>
    </r>
    <r>
      <rPr>
        <sz val="8"/>
        <rFont val="Verdana"/>
        <family val="2"/>
      </rPr>
      <t xml:space="preserve"> Los datos presentados para Bibliotecas Públicas Comunales, Filiales y Puntos de Préstamo reflejan únicamente las bibliotecas operativas o activas del sistema. Por lo tanto, pueden presentarse diferencias con las cifras del año anterior debido a cierres temporales o permanentes de servicios bibliotecarios.</t>
    </r>
  </si>
  <si>
    <r>
      <t xml:space="preserve">4 </t>
    </r>
    <r>
      <rPr>
        <sz val="8"/>
        <color theme="1"/>
        <rFont val="Verdana"/>
        <family val="2"/>
      </rPr>
      <t>Debido a la pandemia de COVID-19, el Servicio Nacional del Patrimonio Cultural no pudo operar con normalidad durante los años 2020 y 2021. Como resultado, se produjo una disminución en las frecuencias durante ese período.</t>
    </r>
  </si>
  <si>
    <r>
      <t xml:space="preserve">5 </t>
    </r>
    <r>
      <rPr>
        <sz val="8"/>
        <color theme="1"/>
        <rFont val="Verdana"/>
        <family val="2"/>
      </rPr>
      <t>El aumento en el número de préstamos se explica por el fin de las restricciones sanitarias COVID-19, lo que permitió volver a ofertar los servicios bibliotecarios presenciales.</t>
    </r>
  </si>
  <si>
    <r>
      <t>TABLA 2.11: PRÉSTAMOS</t>
    </r>
    <r>
      <rPr>
        <b/>
        <vertAlign val="superscript"/>
        <sz val="8"/>
        <color rgb="FF000000"/>
        <rFont val="Verdana"/>
        <family val="2"/>
      </rPr>
      <t xml:space="preserve">/1 </t>
    </r>
    <r>
      <rPr>
        <b/>
        <sz val="8"/>
        <color rgb="FF000000"/>
        <rFont val="Verdana"/>
        <family val="2"/>
      </rPr>
      <t>DE MATERIAL BIBLIOGRÁFICO DE LA RED DE SERVICIOS BIBLIOTECARIOS</t>
    </r>
    <r>
      <rPr>
        <b/>
        <vertAlign val="superscript"/>
        <sz val="8"/>
        <color rgb="FF000000"/>
        <rFont val="Verdana"/>
        <family val="2"/>
      </rPr>
      <t xml:space="preserve">/2 </t>
    </r>
    <r>
      <rPr>
        <b/>
        <sz val="8"/>
        <color rgb="FF000000"/>
        <rFont val="Verdana"/>
        <family val="2"/>
      </rPr>
      <t>DEL SISTEMA NACIONAL DE BIBLIOTECAS PÚBLICAS (SNBP)</t>
    </r>
    <r>
      <rPr>
        <b/>
        <vertAlign val="superscript"/>
        <sz val="8"/>
        <color rgb="FF000000"/>
        <rFont val="Verdana"/>
        <family val="2"/>
      </rPr>
      <t>/3</t>
    </r>
    <r>
      <rPr>
        <b/>
        <sz val="8"/>
        <color rgb="FF000000"/>
        <rFont val="Verdana"/>
        <family val="2"/>
      </rPr>
      <t xml:space="preserve"> DEL SERVICIO NACIONAL DEL PATRIMONIO CULTURAL, POR GRUPO DE EDAD Y SEXO, SEGÚN REGIÓN</t>
    </r>
    <r>
      <rPr>
        <b/>
        <vertAlign val="superscript"/>
        <sz val="8"/>
        <color rgb="FF000000"/>
        <rFont val="Verdana"/>
        <family val="2"/>
      </rPr>
      <t>/4</t>
    </r>
    <r>
      <rPr>
        <b/>
        <sz val="8"/>
        <color rgb="FF000000"/>
        <rFont val="Verdana"/>
        <family val="2"/>
      </rPr>
      <t>. 2023</t>
    </r>
  </si>
  <si>
    <t>0-14 años</t>
  </si>
  <si>
    <t>15-29 años</t>
  </si>
  <si>
    <t>30-59 años</t>
  </si>
  <si>
    <t>Mayores de 60 años</t>
  </si>
  <si>
    <r>
      <t>Sin Información</t>
    </r>
    <r>
      <rPr>
        <b/>
        <vertAlign val="superscript"/>
        <sz val="8"/>
        <rFont val="Verdana"/>
        <family val="2"/>
      </rPr>
      <t>/5</t>
    </r>
  </si>
  <si>
    <t>Mujer</t>
  </si>
  <si>
    <t>Hombre</t>
  </si>
  <si>
    <r>
      <rPr>
        <b/>
        <sz val="8"/>
        <rFont val="Verdana"/>
        <family val="2"/>
      </rPr>
      <t>1</t>
    </r>
    <r>
      <rPr>
        <sz val="8"/>
        <rFont val="Verdana"/>
        <family val="2"/>
      </rPr>
      <t xml:space="preserve"> La información de préstamos automatizados se obtiene a través de la base de datos que se genera a partir de la utilización del sistema de gestión bibliotecaria Aleph.</t>
    </r>
  </si>
  <si>
    <r>
      <rPr>
        <b/>
        <sz val="8"/>
        <rFont val="Verdana"/>
        <family val="2"/>
      </rPr>
      <t xml:space="preserve">5 </t>
    </r>
    <r>
      <rPr>
        <sz val="8"/>
        <rFont val="Verdana"/>
        <family val="2"/>
      </rPr>
      <t>La categoría Sin Información indica que no ha sido posible asignar las variables de edad o sexo a la persona usuaria, ya sea porque la información no está disponible o porque se trata de un préstamo a una institución.</t>
    </r>
  </si>
  <si>
    <r>
      <t>TABLA 2.12: PRÉSTAMOS DE MATERIAL BIBLIOGRÁFICO DE LA RED DE SERVICIOS BIBLIOTECARIOS</t>
    </r>
    <r>
      <rPr>
        <b/>
        <vertAlign val="superscript"/>
        <sz val="8"/>
        <color theme="1"/>
        <rFont val="Verdana"/>
        <family val="2"/>
      </rPr>
      <t>/1</t>
    </r>
    <r>
      <rPr>
        <b/>
        <sz val="8"/>
        <color theme="1"/>
        <rFont val="Verdana"/>
        <family val="2"/>
      </rPr>
      <t xml:space="preserve"> DEL SISTEMA NACIONAL DE BIBLIOTECAS PÚBLICAS (SNBP)</t>
    </r>
    <r>
      <rPr>
        <b/>
        <vertAlign val="superscript"/>
        <sz val="8"/>
        <color theme="1"/>
        <rFont val="Verdana"/>
        <family val="2"/>
      </rPr>
      <t>/2</t>
    </r>
    <r>
      <rPr>
        <b/>
        <sz val="8"/>
        <color theme="1"/>
        <rFont val="Verdana"/>
        <family val="2"/>
      </rPr>
      <t xml:space="preserve"> DEL SERVICIO NACIONAL DEL PATRIMONIO CULTURAL, POR AÑO, SEGÚN REGIÓN</t>
    </r>
    <r>
      <rPr>
        <b/>
        <vertAlign val="superscript"/>
        <sz val="8"/>
        <color theme="1"/>
        <rFont val="Verdana"/>
        <family val="2"/>
      </rPr>
      <t>/3</t>
    </r>
    <r>
      <rPr>
        <b/>
        <sz val="8"/>
        <color theme="1"/>
        <rFont val="Verdana"/>
        <family val="2"/>
      </rPr>
      <t>. 2019-2023</t>
    </r>
  </si>
  <si>
    <r>
      <t>2020</t>
    </r>
    <r>
      <rPr>
        <b/>
        <vertAlign val="superscript"/>
        <sz val="8"/>
        <rFont val="Verdana"/>
        <family val="2"/>
      </rPr>
      <t>/4</t>
    </r>
  </si>
  <si>
    <r>
      <t>2021</t>
    </r>
    <r>
      <rPr>
        <b/>
        <vertAlign val="superscript"/>
        <sz val="8"/>
        <rFont val="Verdana"/>
        <family val="2"/>
      </rPr>
      <t>/4</t>
    </r>
  </si>
  <si>
    <r>
      <t>2022</t>
    </r>
    <r>
      <rPr>
        <b/>
        <vertAlign val="superscript"/>
        <sz val="8"/>
        <rFont val="Verdana"/>
        <family val="2"/>
      </rPr>
      <t>/5</t>
    </r>
  </si>
  <si>
    <r>
      <rPr>
        <b/>
        <sz val="8"/>
        <color theme="1"/>
        <rFont val="Verdana"/>
        <family val="2"/>
      </rPr>
      <t>2</t>
    </r>
    <r>
      <rPr>
        <sz val="8"/>
        <color theme="1"/>
        <rFont val="Verdana"/>
        <family val="2"/>
      </rPr>
      <t xml:space="preserve"> El Sistema Nacional de Bibliotecas Públicas tiene como objetivo contribuir al fortalecimiento y desarrollo de las bibliotecas públicas del país como espacios comunitarios, que democratizan el acceso a la lectura, la información, el conocimiento y la recreación. </t>
    </r>
  </si>
  <si>
    <r>
      <rPr>
        <b/>
        <sz val="8"/>
        <rFont val="Verdana"/>
        <family val="2"/>
      </rPr>
      <t xml:space="preserve">3 </t>
    </r>
    <r>
      <rPr>
        <sz val="8"/>
        <rFont val="Verdana"/>
        <family val="2"/>
      </rPr>
      <t>Los datos presentados para Bibliotecas Públicas Comunales, Filiales y Puntos de Préstamo reflejan únicamente las bibliotecas operativas o activas del sistema. Por lo tanto, pueden presentarse diferencias con las cifras del año anterior debido a cierres temporales o permanentes de servicios bibliotecarios.</t>
    </r>
  </si>
  <si>
    <r>
      <rPr>
        <b/>
        <sz val="8"/>
        <color theme="1"/>
        <rFont val="Verdana"/>
        <family val="2"/>
      </rPr>
      <t>4</t>
    </r>
    <r>
      <rPr>
        <sz val="8"/>
        <color theme="1"/>
        <rFont val="Verdana"/>
        <family val="2"/>
      </rPr>
      <t xml:space="preserve"> Debido a la pandemia de COVID-19, el Servicio Nacional del Patrimonio Cultural no pudo operar con normalidad durante los años 2020 y 2021. Como resultado, se produjo una disminución en las frecuencias durante ese período.</t>
    </r>
  </si>
  <si>
    <r>
      <rPr>
        <b/>
        <sz val="8"/>
        <color theme="1"/>
        <rFont val="Verdana"/>
        <family val="2"/>
      </rPr>
      <t>5</t>
    </r>
    <r>
      <rPr>
        <sz val="8"/>
        <color theme="1"/>
        <rFont val="Verdana"/>
        <family val="2"/>
      </rPr>
      <t xml:space="preserve"> El aumento en el número de préstamos se explica por el fin de las restricciones sanitarias COVID-19, lo que permitió la reapertura de los servicios bibliotecarios.</t>
    </r>
  </si>
  <si>
    <r>
      <t>TABLA 2.13: PRÉSTAMOS DE MATERIAL BIBLIOGRÁFICO DEL PROGRAMA BIBLIOMETRO</t>
    </r>
    <r>
      <rPr>
        <b/>
        <vertAlign val="superscript"/>
        <sz val="8"/>
        <color theme="1"/>
        <rFont val="Verdana"/>
        <family val="2"/>
      </rPr>
      <t>/1</t>
    </r>
    <r>
      <rPr>
        <b/>
        <sz val="8"/>
        <color theme="1"/>
        <rFont val="Verdana"/>
        <family val="2"/>
      </rPr>
      <t>, POR SEXO, SEGÚN TIPO DE RED. 2023</t>
    </r>
  </si>
  <si>
    <r>
      <rPr>
        <b/>
        <sz val="8"/>
        <color rgb="FF000000"/>
        <rFont val="Verdana"/>
        <family val="2"/>
      </rPr>
      <t>Red</t>
    </r>
    <r>
      <rPr>
        <b/>
        <vertAlign val="superscript"/>
        <sz val="8"/>
        <color rgb="FF000000"/>
        <rFont val="Verdana"/>
        <family val="2"/>
      </rPr>
      <t>/2</t>
    </r>
  </si>
  <si>
    <t>Sexo</t>
  </si>
  <si>
    <r>
      <t>Sin Información</t>
    </r>
    <r>
      <rPr>
        <b/>
        <vertAlign val="superscript"/>
        <sz val="8"/>
        <color theme="1"/>
        <rFont val="Verdana"/>
        <family val="2"/>
      </rPr>
      <t>/3</t>
    </r>
  </si>
  <si>
    <t>Red Hospitales</t>
  </si>
  <si>
    <t>Red Merval</t>
  </si>
  <si>
    <t>Red Metropolitana</t>
  </si>
  <si>
    <r>
      <rPr>
        <b/>
        <sz val="8"/>
        <color theme="1"/>
        <rFont val="Verdana"/>
        <family val="2"/>
      </rPr>
      <t xml:space="preserve">1 </t>
    </r>
    <r>
      <rPr>
        <sz val="8"/>
        <color theme="1"/>
        <rFont val="Verdana"/>
        <family val="2"/>
      </rPr>
      <t>El Programa Social Bibliometro está compuesto de 33 puntos de préstamos entre módulos de atención y máquinas expendedoras.</t>
    </r>
  </si>
  <si>
    <r>
      <rPr>
        <b/>
        <sz val="8"/>
        <color theme="1"/>
        <rFont val="Verdana"/>
        <family val="2"/>
      </rPr>
      <t xml:space="preserve">2 </t>
    </r>
    <r>
      <rPr>
        <sz val="8"/>
        <color theme="1"/>
        <rFont val="Verdana"/>
        <family val="2"/>
      </rPr>
      <t>Es posible segmentar el Programa en tres redes: Red Metropolitana (Ferrocarril Metropolitano), que incluye módulos de atención y máquinas expendedoras, Red Merval (región de Valparaíso) y Red Hospitales (regiones Metropolitana y de Valparaíso).</t>
    </r>
  </si>
  <si>
    <r>
      <rPr>
        <b/>
        <sz val="8"/>
        <rFont val="Verdana"/>
        <family val="2"/>
      </rPr>
      <t xml:space="preserve">3 </t>
    </r>
    <r>
      <rPr>
        <sz val="8"/>
        <rFont val="Verdana"/>
        <family val="2"/>
      </rPr>
      <t>La categoría Sin Información significa que no ha sido posible vincular el préstamo con el sexo de la persona usuaria. Pueden corresponder también a préstamos institucionales.</t>
    </r>
  </si>
  <si>
    <r>
      <rPr>
        <b/>
        <sz val="8"/>
        <color rgb="FF000000"/>
        <rFont val="Verdana"/>
        <family val="2"/>
      </rPr>
      <t>TABLA 2.14: PRÉSTAMOS DE MATERIAL BIBLIOGRÁFICO, EJEMPLARES Y TÍTULOS DEL PROGRAMA BIBLIOTECA PÚBLICA DIGITAL</t>
    </r>
    <r>
      <rPr>
        <b/>
        <vertAlign val="superscript"/>
        <sz val="8"/>
        <color rgb="FF000000"/>
        <rFont val="Verdana"/>
        <family val="2"/>
      </rPr>
      <t>/1</t>
    </r>
    <r>
      <rPr>
        <b/>
        <sz val="8"/>
        <color rgb="FF000000"/>
        <rFont val="Verdana"/>
        <family val="2"/>
      </rPr>
      <t xml:space="preserve"> POR AÑO. 2019-2023</t>
    </r>
  </si>
  <si>
    <t>Biblioteca Pública Digital</t>
  </si>
  <si>
    <r>
      <t>Préstamos</t>
    </r>
    <r>
      <rPr>
        <vertAlign val="superscript"/>
        <sz val="8"/>
        <color theme="1"/>
        <rFont val="Verdana"/>
        <family val="2"/>
      </rPr>
      <t>/2</t>
    </r>
  </si>
  <si>
    <r>
      <t>Ejemplares</t>
    </r>
    <r>
      <rPr>
        <vertAlign val="superscript"/>
        <sz val="8"/>
        <color theme="1"/>
        <rFont val="Verdana"/>
        <family val="2"/>
      </rPr>
      <t>/3</t>
    </r>
  </si>
  <si>
    <r>
      <t>Títulos</t>
    </r>
    <r>
      <rPr>
        <vertAlign val="superscript"/>
        <sz val="8"/>
        <color theme="1"/>
        <rFont val="Verdana"/>
        <family val="2"/>
      </rPr>
      <t>/4</t>
    </r>
  </si>
  <si>
    <r>
      <rPr>
        <b/>
        <sz val="8"/>
        <color theme="1"/>
        <rFont val="Verdana"/>
        <family val="2"/>
      </rPr>
      <t xml:space="preserve">1 </t>
    </r>
    <r>
      <rPr>
        <sz val="8"/>
        <color theme="1"/>
        <rFont val="Verdana"/>
        <family val="2"/>
      </rPr>
      <t>La Biblioteca Pública Digital tiene como objetivo aumentar el acceso de la población nacional a la lectura digital. Es un servicio distinto al entregado por los servicios bibliotecarios en el territorio, por lo que no considera una distribución regional.</t>
    </r>
  </si>
  <si>
    <r>
      <rPr>
        <b/>
        <sz val="8"/>
        <color theme="1"/>
        <rFont val="Verdana"/>
        <family val="2"/>
      </rPr>
      <t xml:space="preserve">2 </t>
    </r>
    <r>
      <rPr>
        <sz val="8"/>
        <color theme="1"/>
        <rFont val="Verdana"/>
        <family val="2"/>
      </rPr>
      <t>Corresponde al número de préstamos en distintos formatos digitales (ePUB, PDF o MOBI con o sin DMR) realizados por la Biblioteca Pública Digital del Servicio Nacional del Patrimonio Cultural (http://www.bpdigital.cl).</t>
    </r>
  </si>
  <si>
    <r>
      <rPr>
        <b/>
        <sz val="8"/>
        <color theme="1"/>
        <rFont val="Verdana"/>
        <family val="2"/>
      </rPr>
      <t>3</t>
    </r>
    <r>
      <rPr>
        <sz val="8"/>
        <color theme="1"/>
        <rFont val="Verdana"/>
        <family val="2"/>
      </rPr>
      <t xml:space="preserve"> La Biblioteca Pública Digital cuenta con un número definido de ejemplares (licencias) disponibles para la descarga. </t>
    </r>
  </si>
  <si>
    <r>
      <rPr>
        <b/>
        <sz val="8"/>
        <color theme="1"/>
        <rFont val="Verdana"/>
        <family val="2"/>
      </rPr>
      <t xml:space="preserve">4 </t>
    </r>
    <r>
      <rPr>
        <sz val="8"/>
        <color theme="1"/>
        <rFont val="Verdana"/>
        <family val="2"/>
      </rPr>
      <t xml:space="preserve">Relativo al nombre y edición de la obra publicada mediante la adjudicación de un número exclusivo de identificación a esa edición concreta, su ISBN. De una obra literaria, según su título, pueden existir varios ejemplares. </t>
    </r>
  </si>
  <si>
    <r>
      <rPr>
        <b/>
        <sz val="8"/>
        <color rgb="FF000000"/>
        <rFont val="Verdana"/>
        <family val="2"/>
      </rPr>
      <t>TABLA 2.15: PERSONAS USUARIAS DEL PROGRAMA BIBLIOTECA PÚBLICA DIGITAL</t>
    </r>
    <r>
      <rPr>
        <b/>
        <vertAlign val="superscript"/>
        <sz val="8"/>
        <color rgb="FF000000"/>
        <rFont val="Verdana"/>
        <family val="2"/>
      </rPr>
      <t>/1</t>
    </r>
    <r>
      <rPr>
        <b/>
        <sz val="8"/>
        <color rgb="FF000000"/>
        <rFont val="Verdana"/>
        <family val="2"/>
      </rPr>
      <t>, POR AÑO, SEGÚN TIPO DE USUARIO(A). 2019-2023</t>
    </r>
  </si>
  <si>
    <t>Tipo de Persona Usuaria</t>
  </si>
  <si>
    <r>
      <t>Nuevas</t>
    </r>
    <r>
      <rPr>
        <vertAlign val="superscript"/>
        <sz val="8"/>
        <color theme="1"/>
        <rFont val="Verdana"/>
        <family val="2"/>
      </rPr>
      <t>/2</t>
    </r>
  </si>
  <si>
    <r>
      <t>Activas</t>
    </r>
    <r>
      <rPr>
        <vertAlign val="superscript"/>
        <sz val="8"/>
        <color theme="1"/>
        <rFont val="Verdana"/>
        <family val="2"/>
      </rPr>
      <t>/3</t>
    </r>
  </si>
  <si>
    <r>
      <rPr>
        <b/>
        <sz val="8"/>
        <color rgb="FF000000"/>
        <rFont val="Verdana"/>
        <family val="2"/>
      </rPr>
      <t xml:space="preserve">2 </t>
    </r>
    <r>
      <rPr>
        <sz val="8"/>
        <color rgb="FF000000"/>
        <rFont val="Verdana"/>
        <family val="2"/>
      </rPr>
      <t xml:space="preserve">Personas Usuarias Nuevas corresponde a personas usuarias registradas en el año de referencia. </t>
    </r>
  </si>
  <si>
    <r>
      <rPr>
        <b/>
        <sz val="8"/>
        <color rgb="FF000000"/>
        <rFont val="Verdana"/>
        <family val="2"/>
      </rPr>
      <t>3</t>
    </r>
    <r>
      <rPr>
        <sz val="8"/>
        <color rgb="FF000000"/>
        <rFont val="Verdana"/>
        <family val="2"/>
      </rPr>
      <t xml:space="preserve"> Personas Usuarias Activas corresponde a personas usuarias que han realizado al menos un préstamo o descarga en el año de referencia. </t>
    </r>
  </si>
  <si>
    <r>
      <rPr>
        <b/>
        <sz val="8"/>
        <color rgb="FF000000"/>
        <rFont val="Verdana"/>
        <family val="2"/>
      </rPr>
      <t>TABLA 2.16: NÚMERO DE RECINTOS EN LOS QUE ESTÁ PRESENTE EL PROGRAMA RED DIGITAL DE ESPACIOS PATRIMONIALES DEL SERVICIO NACIONAL DEL PATRIMONIO CULTURAL</t>
    </r>
    <r>
      <rPr>
        <b/>
        <vertAlign val="superscript"/>
        <sz val="8"/>
        <color rgb="FF000000"/>
        <rFont val="Verdana"/>
        <family val="2"/>
      </rPr>
      <t xml:space="preserve">/1 </t>
    </r>
    <r>
      <rPr>
        <b/>
        <sz val="8"/>
        <color rgb="FF000000"/>
        <rFont val="Verdana"/>
        <family val="2"/>
      </rPr>
      <t>POR AÑO, SEGÚN TIPO DE RECINTO. 2019-2023</t>
    </r>
  </si>
  <si>
    <r>
      <rPr>
        <b/>
        <sz val="8"/>
        <color rgb="FF000000"/>
        <rFont val="Verdana"/>
        <family val="2"/>
      </rPr>
      <t>Tipo de Recinto</t>
    </r>
    <r>
      <rPr>
        <b/>
        <vertAlign val="superscript"/>
        <sz val="8"/>
        <color rgb="FF000000"/>
        <rFont val="Verdana"/>
        <family val="2"/>
      </rPr>
      <t>/2</t>
    </r>
  </si>
  <si>
    <t xml:space="preserve">Archivos </t>
  </si>
  <si>
    <t>Biblioteca Nacional</t>
  </si>
  <si>
    <t>Bibliotecas Públicas en Convenio</t>
  </si>
  <si>
    <t>Bibliotecas Públicas Regionales</t>
  </si>
  <si>
    <t>Centros Culturales</t>
  </si>
  <si>
    <t>Biblioteca Centros Teletón</t>
  </si>
  <si>
    <t xml:space="preserve">Laboratorios de Formación </t>
  </si>
  <si>
    <t>Museos</t>
  </si>
  <si>
    <r>
      <rPr>
        <b/>
        <sz val="8"/>
        <rFont val="Verdana"/>
        <family val="2"/>
      </rPr>
      <t>1</t>
    </r>
    <r>
      <rPr>
        <sz val="8"/>
        <rFont val="Verdana"/>
        <family val="2"/>
      </rPr>
      <t xml:space="preserve"> El objetivo del Programa Red Digital de Espacios Patrimoniales es disminuir la brecha digital de población con dificultades socioeconómicas y aislamiento territorial. Es un programa centralizado y entrega a nivel nacional servicios de capacitación en Alfabetización Digital, computadores y acceso a Internet.</t>
    </r>
  </si>
  <si>
    <r>
      <rPr>
        <b/>
        <sz val="8"/>
        <rFont val="Verdana"/>
        <family val="2"/>
      </rPr>
      <t xml:space="preserve">2 </t>
    </r>
    <r>
      <rPr>
        <sz val="8"/>
        <rFont val="Verdana"/>
        <family val="2"/>
      </rPr>
      <t>Para este conteo se incluyen los recintos que ofrecen acceso gratuito a internet, tanto presencialmente como a distancia (wifi).</t>
    </r>
  </si>
  <si>
    <r>
      <t>TABLA 2.17: NÚMERO DE SESIONES DE ACCESO GRATUITO A INTERNET EN LOS RECINTOS CON EL PROGRAMA RED DIGITAL DE ESPACIOS PATRIMONIALES</t>
    </r>
    <r>
      <rPr>
        <b/>
        <vertAlign val="superscript"/>
        <sz val="8"/>
        <color rgb="FF000000"/>
        <rFont val="Verdana"/>
        <family val="2"/>
      </rPr>
      <t>/1</t>
    </r>
    <r>
      <rPr>
        <b/>
        <sz val="8"/>
        <color rgb="FF000000"/>
        <rFont val="Verdana"/>
        <family val="2"/>
      </rPr>
      <t xml:space="preserve"> DEL SERVICIO NACIONAL DEL PATRIMONIO CULTURAL, SEGÚN AÑO. 2019-2023</t>
    </r>
  </si>
  <si>
    <r>
      <t>Sesiones Acceso Gratuito a Internet</t>
    </r>
    <r>
      <rPr>
        <b/>
        <vertAlign val="superscript"/>
        <sz val="8"/>
        <color theme="1"/>
        <rFont val="Verdana"/>
        <family val="2"/>
      </rPr>
      <t>/2</t>
    </r>
  </si>
  <si>
    <r>
      <t>2020</t>
    </r>
    <r>
      <rPr>
        <vertAlign val="superscript"/>
        <sz val="8"/>
        <color theme="1"/>
        <rFont val="Verdana"/>
        <family val="2"/>
      </rPr>
      <t>/3</t>
    </r>
  </si>
  <si>
    <r>
      <t>2021</t>
    </r>
    <r>
      <rPr>
        <vertAlign val="superscript"/>
        <sz val="8"/>
        <color theme="1"/>
        <rFont val="Verdana"/>
        <family val="2"/>
      </rPr>
      <t>/3</t>
    </r>
  </si>
  <si>
    <r>
      <t>2022</t>
    </r>
    <r>
      <rPr>
        <vertAlign val="superscript"/>
        <sz val="8"/>
        <color theme="1"/>
        <rFont val="Verdana"/>
        <family val="2"/>
      </rPr>
      <t>/4</t>
    </r>
  </si>
  <si>
    <r>
      <rPr>
        <b/>
        <sz val="8"/>
        <rFont val="Verdana"/>
        <family val="2"/>
      </rPr>
      <t>2</t>
    </r>
    <r>
      <rPr>
        <sz val="8"/>
        <rFont val="Verdana"/>
        <family val="2"/>
      </rPr>
      <t xml:space="preserve"> Refiere a los recintos: Archivo Nacional, Biblioteca Nacional, bibliotecas regionales, bibliotecas en convenio, laboratorios de formación, museos nacionales y regionales			.</t>
    </r>
  </si>
  <si>
    <r>
      <t xml:space="preserve">3 </t>
    </r>
    <r>
      <rPr>
        <sz val="8"/>
        <color theme="1"/>
        <rFont val="Verdana"/>
        <family val="2"/>
      </rPr>
      <t>Debido a la pandemia de COVID-19, el Servicio Nacional del Patrimonio Cultural no pudo operar con normalidad durante los años 2020 y 2021. Como resultado, se produjo una disminución en las frecuencias durante ese período.</t>
    </r>
  </si>
  <si>
    <r>
      <t xml:space="preserve">4 </t>
    </r>
    <r>
      <rPr>
        <sz val="8"/>
        <color theme="1"/>
        <rFont val="Verdana"/>
        <family val="2"/>
      </rPr>
      <t>El aumento en el número de sesiones de acceso gratuito se explica por el fin de las restricciones sanitarias producto de la pandemia COVID-19.</t>
    </r>
  </si>
  <si>
    <r>
      <rPr>
        <b/>
        <sz val="8"/>
        <color rgb="FF000000"/>
        <rFont val="Verdana"/>
        <family val="2"/>
      </rPr>
      <t>TABLA 2.18: NÚMERO DE VISITAS A PORTALES DEL PROGRAMA RED DIGITAL DE ESPACIOS PATRIMONIALES</t>
    </r>
    <r>
      <rPr>
        <b/>
        <vertAlign val="superscript"/>
        <sz val="8"/>
        <color rgb="FF000000"/>
        <rFont val="Verdana"/>
        <family val="2"/>
      </rPr>
      <t xml:space="preserve">/1 </t>
    </r>
    <r>
      <rPr>
        <b/>
        <sz val="8"/>
        <color rgb="FF000000"/>
        <rFont val="Verdana"/>
        <family val="2"/>
      </rPr>
      <t>DEL SERVICIO NACIONAL DEL PATRIMONIO CULTURAL, SEGÚN AÑO. 2019-2023</t>
    </r>
  </si>
  <si>
    <r>
      <t>Visitas a Portales del Programa Red Digital de Espacios Patrimoniales</t>
    </r>
    <r>
      <rPr>
        <b/>
        <vertAlign val="superscript"/>
        <sz val="8"/>
        <color theme="1"/>
        <rFont val="Verdana"/>
        <family val="2"/>
      </rPr>
      <t>/2</t>
    </r>
  </si>
  <si>
    <r>
      <rPr>
        <b/>
        <sz val="8"/>
        <rFont val="Verdana"/>
        <family val="2"/>
      </rPr>
      <t xml:space="preserve">2 </t>
    </r>
    <r>
      <rPr>
        <sz val="8"/>
        <rFont val="Verdana"/>
        <family val="2"/>
      </rPr>
      <t>Corresponde a las visitas que realizan las personas usuarias a todos los portales web del Programa Red Digital de Espacios Patrimoniales: Portal Biblioredes, Portal Contenidos Locales, Jóvenes Programadores y Estudios.</t>
    </r>
  </si>
  <si>
    <r>
      <t xml:space="preserve">3 </t>
    </r>
    <r>
      <rPr>
        <sz val="8"/>
        <rFont val="Verdana"/>
        <family val="2"/>
      </rPr>
      <t>El incremento en las cifras durante 2020 y 2021 se debe principalmente a la pandemia de COVID-19 y a las restricciones de movilidad asociadas. Durante este período, la mayoría de las personas usuarias accedieron a la información y los servicios proporcionados por el Programa Red de Espacios Patrimoniales.</t>
    </r>
  </si>
  <si>
    <r>
      <rPr>
        <b/>
        <sz val="8"/>
        <color rgb="FF000000"/>
        <rFont val="Verdana"/>
        <family val="2"/>
      </rPr>
      <t>TABLA 2.19: NÚMERO DE CAPACITACIONES REALIZADAS POR EL PROGRAMA RED DIGITAL DE ESPACIOS PATRIMONIALES</t>
    </r>
    <r>
      <rPr>
        <b/>
        <vertAlign val="superscript"/>
        <sz val="8"/>
        <color rgb="FF000000"/>
        <rFont val="Verdana"/>
        <family val="2"/>
      </rPr>
      <t>/1</t>
    </r>
    <r>
      <rPr>
        <b/>
        <sz val="8"/>
        <color rgb="FF000000"/>
        <rFont val="Verdana"/>
        <family val="2"/>
      </rPr>
      <t xml:space="preserve"> DEL SERVICIO NACIONAL DEL PATRIMONIO CULTURAL, POR TIPO DE CAPACITACIÓN, SEGÚN AÑO. 2019-2023</t>
    </r>
  </si>
  <si>
    <r>
      <t>Capacitaciones Presenciales</t>
    </r>
    <r>
      <rPr>
        <b/>
        <vertAlign val="superscript"/>
        <sz val="8"/>
        <color theme="1"/>
        <rFont val="Verdana"/>
        <family val="2"/>
      </rPr>
      <t>/2</t>
    </r>
  </si>
  <si>
    <r>
      <t>Capacitaciones a Distancia</t>
    </r>
    <r>
      <rPr>
        <b/>
        <vertAlign val="superscript"/>
        <sz val="8"/>
        <color theme="1"/>
        <rFont val="Verdana"/>
        <family val="2"/>
      </rPr>
      <t>/3</t>
    </r>
  </si>
  <si>
    <r>
      <t>2020</t>
    </r>
    <r>
      <rPr>
        <vertAlign val="superscript"/>
        <sz val="8"/>
        <color theme="1"/>
        <rFont val="Verdana"/>
        <family val="2"/>
      </rPr>
      <t>/4</t>
    </r>
  </si>
  <si>
    <r>
      <t>2021</t>
    </r>
    <r>
      <rPr>
        <vertAlign val="superscript"/>
        <sz val="8"/>
        <color theme="1"/>
        <rFont val="Verdana"/>
        <family val="2"/>
      </rPr>
      <t>/4</t>
    </r>
  </si>
  <si>
    <r>
      <t>2022</t>
    </r>
    <r>
      <rPr>
        <vertAlign val="superscript"/>
        <sz val="8"/>
        <color theme="1"/>
        <rFont val="Verdana"/>
        <family val="2"/>
      </rPr>
      <t>/5</t>
    </r>
  </si>
  <si>
    <r>
      <rPr>
        <b/>
        <sz val="8"/>
        <color theme="1"/>
        <rFont val="Verdana"/>
        <family val="2"/>
      </rPr>
      <t>2</t>
    </r>
    <r>
      <rPr>
        <sz val="8"/>
        <color theme="1"/>
        <rFont val="Verdana"/>
        <family val="2"/>
      </rPr>
      <t xml:space="preserve"> Capacitaciones presenciales son aquellas realizadas en bibliotecas en convenio, laboratorios de formación y bibliotecas regionales</t>
    </r>
    <r>
      <rPr>
        <sz val="8"/>
        <rFont val="Verdana"/>
        <family val="2"/>
      </rPr>
      <t>.</t>
    </r>
  </si>
  <si>
    <r>
      <rPr>
        <b/>
        <sz val="8"/>
        <color theme="1"/>
        <rFont val="Verdana"/>
        <family val="2"/>
      </rPr>
      <t>3</t>
    </r>
    <r>
      <rPr>
        <sz val="8"/>
        <color theme="1"/>
        <rFont val="Verdana"/>
        <family val="2"/>
      </rPr>
      <t xml:space="preserve"> Capacitaciones a distancia son aquellas realizadas a través de plataforma Moodle; incluye Aula Virtual y Jóvenes Programadores.</t>
    </r>
  </si>
  <si>
    <r>
      <t xml:space="preserve">4 </t>
    </r>
    <r>
      <rPr>
        <sz val="8"/>
        <rFont val="Verdana"/>
        <family val="2"/>
      </rPr>
      <t>El incremento en las cifras para 2020 y 2021 se debe a que, debido a la pandemia de COVID-19 y las restricciones de movilidad asociadas, las personas usuarias optaron mayoritariamente por capacitaciones a distancia.</t>
    </r>
  </si>
  <si>
    <r>
      <t xml:space="preserve">5 </t>
    </r>
    <r>
      <rPr>
        <sz val="8"/>
        <rFont val="Verdana"/>
        <family val="2"/>
      </rPr>
      <t>La disminución en las cifras del año 2022 se debe principalmente a dificultades en la implementación de las capacitaciones a distancia, lo que provocó un retraso de un semestre en su funcionamiento.</t>
    </r>
  </si>
  <si>
    <r>
      <t>TABLA 2.20: NÚMERO DE VISITAS Y PERSONAS USUARIAS DE LA RED DE SERVICIOS BIBLIOTECARIOS, LA BIBLIOTECA NACIONAL Y DEL PROGRAMA RED DIGITAL</t>
    </r>
    <r>
      <rPr>
        <b/>
        <vertAlign val="superscript"/>
        <sz val="8"/>
        <color rgb="FF000000"/>
        <rFont val="Verdana"/>
        <family val="2"/>
      </rPr>
      <t xml:space="preserve"> </t>
    </r>
    <r>
      <rPr>
        <b/>
        <sz val="8"/>
        <color rgb="FF000000"/>
        <rFont val="Verdana"/>
        <family val="2"/>
      </rPr>
      <t>DE ESPACIOS PATRIMONIALES DEL SISTEMA NACIONAL DE BIBLIOTECAS PÚBLICAS (SNBP)</t>
    </r>
    <r>
      <rPr>
        <b/>
        <vertAlign val="superscript"/>
        <sz val="8"/>
        <color rgb="FF000000"/>
        <rFont val="Verdana"/>
        <family val="2"/>
      </rPr>
      <t>/1</t>
    </r>
    <r>
      <rPr>
        <b/>
        <sz val="8"/>
        <color rgb="FF000000"/>
        <rFont val="Verdana"/>
        <family val="2"/>
      </rPr>
      <t xml:space="preserve"> DEL SERVICIO NACIONAL DEL PATRIMONIO CULTURAL, POR AÑO, SEGÚN SERVICIO</t>
    </r>
    <r>
      <rPr>
        <b/>
        <vertAlign val="superscript"/>
        <sz val="8"/>
        <color rgb="FF000000"/>
        <rFont val="Verdana"/>
        <family val="2"/>
      </rPr>
      <t>/2</t>
    </r>
    <r>
      <rPr>
        <b/>
        <sz val="8"/>
        <color rgb="FF000000"/>
        <rFont val="Verdana"/>
        <family val="2"/>
      </rPr>
      <t>. 2019-2023</t>
    </r>
  </si>
  <si>
    <t>Servicio</t>
  </si>
  <si>
    <t>Personas Usuarias y Visitas</t>
  </si>
  <si>
    <t>Años</t>
  </si>
  <si>
    <r>
      <t>2020</t>
    </r>
    <r>
      <rPr>
        <b/>
        <vertAlign val="superscript"/>
        <sz val="8"/>
        <rFont val="Verdana"/>
        <family val="2"/>
      </rPr>
      <t>/R /3</t>
    </r>
  </si>
  <si>
    <r>
      <t>2021</t>
    </r>
    <r>
      <rPr>
        <b/>
        <vertAlign val="superscript"/>
        <sz val="8"/>
        <rFont val="Verdana"/>
        <family val="2"/>
      </rPr>
      <t>/R /3</t>
    </r>
  </si>
  <si>
    <r>
      <t>2022</t>
    </r>
    <r>
      <rPr>
        <b/>
        <vertAlign val="superscript"/>
        <sz val="8"/>
        <rFont val="Verdana"/>
        <family val="2"/>
      </rPr>
      <t>/R /4</t>
    </r>
  </si>
  <si>
    <r>
      <t>Red de Servicios Bibliotecarios</t>
    </r>
    <r>
      <rPr>
        <b/>
        <vertAlign val="superscript"/>
        <sz val="8"/>
        <color rgb="FF000000"/>
        <rFont val="Verdana"/>
        <family val="2"/>
      </rPr>
      <t>/5</t>
    </r>
  </si>
  <si>
    <r>
      <t>Personas usuarias nuevas</t>
    </r>
    <r>
      <rPr>
        <vertAlign val="superscript"/>
        <sz val="8"/>
        <color rgb="FF000000"/>
        <rFont val="Verdana"/>
        <family val="2"/>
      </rPr>
      <t>/6</t>
    </r>
  </si>
  <si>
    <r>
      <t>Personas usuarias acumuladas</t>
    </r>
    <r>
      <rPr>
        <vertAlign val="superscript"/>
        <sz val="8"/>
        <color rgb="FF000000"/>
        <rFont val="Verdana"/>
        <family val="2"/>
      </rPr>
      <t>/7</t>
    </r>
  </si>
  <si>
    <r>
      <t>Visitas</t>
    </r>
    <r>
      <rPr>
        <vertAlign val="superscript"/>
        <sz val="8"/>
        <color rgb="FF000000"/>
        <rFont val="Verdana"/>
        <family val="2"/>
      </rPr>
      <t>/8</t>
    </r>
  </si>
  <si>
    <r>
      <t>Visitas</t>
    </r>
    <r>
      <rPr>
        <vertAlign val="superscript"/>
        <sz val="8"/>
        <color rgb="FF000000"/>
        <rFont val="Verdana"/>
        <family val="2"/>
      </rPr>
      <t>/8/9</t>
    </r>
  </si>
  <si>
    <r>
      <t>Programa Red Digital de Espacios Patrimoniales</t>
    </r>
    <r>
      <rPr>
        <b/>
        <vertAlign val="superscript"/>
        <sz val="8"/>
        <color rgb="FF000000"/>
        <rFont val="Verdana"/>
        <family val="2"/>
      </rPr>
      <t>/10</t>
    </r>
  </si>
  <si>
    <r>
      <t>Personas usuarias</t>
    </r>
    <r>
      <rPr>
        <vertAlign val="superscript"/>
        <sz val="8"/>
        <color rgb="FF000000"/>
        <rFont val="Verdana"/>
        <family val="2"/>
      </rPr>
      <t xml:space="preserve"> </t>
    </r>
    <r>
      <rPr>
        <sz val="8"/>
        <color rgb="FF000000"/>
        <rFont val="Verdana"/>
        <family val="2"/>
      </rPr>
      <t>nuevas</t>
    </r>
    <r>
      <rPr>
        <vertAlign val="superscript"/>
        <sz val="8"/>
        <color rgb="FF000000"/>
        <rFont val="Verdana"/>
        <family val="2"/>
      </rPr>
      <t>/11</t>
    </r>
  </si>
  <si>
    <r>
      <t>Personas usuarias acumuladas</t>
    </r>
    <r>
      <rPr>
        <vertAlign val="superscript"/>
        <sz val="8"/>
        <color rgb="FF000000"/>
        <rFont val="Verdana"/>
        <family val="2"/>
      </rPr>
      <t>/11</t>
    </r>
  </si>
  <si>
    <r>
      <rPr>
        <b/>
        <sz val="8"/>
        <color theme="1"/>
        <rFont val="Verdana"/>
        <family val="2"/>
      </rPr>
      <t>1</t>
    </r>
    <r>
      <rPr>
        <sz val="8"/>
        <color theme="1"/>
        <rFont val="Verdana"/>
        <family val="2"/>
      </rPr>
      <t xml:space="preserve"> El Sistema Nacional de Bibliotecas Públicas tiene como objetivo contribuir al fortalecimiento y desarrollo de las bibliotecas públicas del país como espacios comunitarios, que democratizan el acceso a la lectura, la información, el conocimiento y la recreación. </t>
    </r>
  </si>
  <si>
    <r>
      <rPr>
        <b/>
        <sz val="8"/>
        <rFont val="Verdana"/>
        <family val="2"/>
      </rPr>
      <t>2</t>
    </r>
    <r>
      <rPr>
        <sz val="8"/>
        <rFont val="Verdana"/>
        <family val="2"/>
      </rPr>
      <t xml:space="preserve"> Los datos presentados para Bibliotecas Públicas Comunales, Filiales y Puntos de Préstamo reflejan únicamente las bibliotecas operativas o activas del sistema. Por lo tanto, pueden presentarse diferencias con las cifras del año anterior debido a cierres temporales o permanentes de servicios bibliotecarios.</t>
    </r>
  </si>
  <si>
    <r>
      <t xml:space="preserve">3 </t>
    </r>
    <r>
      <rPr>
        <sz val="8"/>
        <color rgb="FF000000"/>
        <rFont val="Verdana"/>
        <family val="2"/>
      </rPr>
      <t>Debido a la pandemia de COVID-19, el Servicio Nacional del Patrimonio Cultural no pudo operar con normalidad durante los años 2020 y 2021. Como resultado, se produjo una disminución en las frecuencias durante ese período.</t>
    </r>
  </si>
  <si>
    <r>
      <rPr>
        <b/>
        <sz val="8"/>
        <color theme="1"/>
        <rFont val="Verdana"/>
        <family val="2"/>
      </rPr>
      <t>4</t>
    </r>
    <r>
      <rPr>
        <sz val="8"/>
        <color theme="1"/>
        <rFont val="Verdana"/>
        <family val="2"/>
      </rPr>
      <t xml:space="preserve"> El aumento en el número de personas usuarias nuevas y visitas se explica por el fin de las restricciones sanitarias COVID-19, lo que permitió la reapertura de los servicios bibliotecarios.</t>
    </r>
  </si>
  <si>
    <r>
      <rPr>
        <b/>
        <sz val="8"/>
        <rFont val="Verdana"/>
        <family val="2"/>
      </rPr>
      <t xml:space="preserve">5 </t>
    </r>
    <r>
      <rPr>
        <sz val="8"/>
        <rFont val="Verdana"/>
        <family val="2"/>
      </rPr>
      <t>La Red de Servicios Bibliotecarios incluye Bibliotecas Públicas, Filiales, Puntos de Préstamo, Bibliomóvil, Programa Bibliometro, Biblioteca Centro Penitenciario, Biblioteca Centro de Justicia Juvenil y Biblioteca Centro Teletón.</t>
    </r>
  </si>
  <si>
    <r>
      <rPr>
        <b/>
        <sz val="8"/>
        <color rgb="FF000000"/>
        <rFont val="Verdana"/>
        <family val="2"/>
      </rPr>
      <t xml:space="preserve">6 </t>
    </r>
    <r>
      <rPr>
        <sz val="8"/>
        <color rgb="FF000000"/>
        <rFont val="Verdana"/>
        <family val="2"/>
      </rPr>
      <t>Personas usuarias nuevas de la Red de Servicios Bibliotecarios del SNBP, corresponden a aquellas que se inscriben por primera vez en el servicio de préstamo de libros durante el año de referencia. Este dato se registra mediante el Sistema de Gestión Bibliotecaria Aleph.</t>
    </r>
  </si>
  <si>
    <r>
      <rPr>
        <b/>
        <sz val="8"/>
        <color rgb="FF000000"/>
        <rFont val="Verdana"/>
        <family val="2"/>
      </rPr>
      <t>7</t>
    </r>
    <r>
      <rPr>
        <sz val="8"/>
        <color rgb="FF000000"/>
        <rFont val="Verdana"/>
        <family val="2"/>
      </rPr>
      <t xml:space="preserve"> Las personas usuarias acumuladas de la Red de Servicios Bibliotecarios del SNBP se refieren al total de quienes se inscriben, menos quienes desertan o son depurados por sistema, en el Servicio de Préstamo de Libros durante el año de referencia. Este dato se registra mediante el Sistema de Gestión Bibliotecaria Aleph.</t>
    </r>
  </si>
  <si>
    <r>
      <t xml:space="preserve">8 </t>
    </r>
    <r>
      <rPr>
        <sz val="8"/>
        <color rgb="FF000000"/>
        <rFont val="Verdana"/>
        <family val="2"/>
      </rPr>
      <t xml:space="preserve">Visitas corresponde a la cantidad de personas que ingresan a las bibliotecas públicas y Biblioteca Nacional, respectivamente, en el año de referencia. Se considera sólo a las Bibliotecas Públicas Regionales, Comunales y filiales que cuentan con sistema de contador de personas en sus accesos. </t>
    </r>
  </si>
  <si>
    <r>
      <t xml:space="preserve">9 </t>
    </r>
    <r>
      <rPr>
        <sz val="8"/>
        <color rgb="FF000000"/>
        <rFont val="Verdana"/>
        <family val="2"/>
      </rPr>
      <t>Durante el año 2022 los contadores de tránsito en la Biblioteca Nacional no estuvieron operativos, motivo por el cual no se reportan cifras.</t>
    </r>
  </si>
  <si>
    <r>
      <rPr>
        <b/>
        <sz val="8"/>
        <rFont val="Verdana"/>
        <family val="2"/>
      </rPr>
      <t xml:space="preserve">10 </t>
    </r>
    <r>
      <rPr>
        <sz val="8"/>
        <rFont val="Verdana"/>
        <family val="2"/>
      </rPr>
      <t>El objetivo del Programa Red Digital de Espacios Patrimoniales es disminuir la brecha digital de población con dificultades socioeconómicas y aislamiento territorial. Es un programa centralizado y entrega a nivel nacional servicios de capacitación en Alfabetización Digital, computadores y acceso a Internet.</t>
    </r>
  </si>
  <si>
    <r>
      <t xml:space="preserve">11 </t>
    </r>
    <r>
      <rPr>
        <sz val="8"/>
        <rFont val="Verdana"/>
        <family val="2"/>
      </rPr>
      <t>Las personas usuarias nuevas y acumuladas del Programa Red Digital de Espacios Patrimoniales corresponden a las registradas a través del Maestro Único de Usuarios para los servicios del Programa (Acceso a Sesiones de Internet, Capacitación Presencial y a Distancia y Contenidos Locales) en todos los recintos en los cuales este está presente.</t>
    </r>
  </si>
  <si>
    <t>TABLA 2.21: NÚMERO DE OBJETOS DIGITALES Y ARCHIVOS DESCARGADOS DE LA BIBLIOTECA NACIONAL, DEPENDIENTE DEL SERVICIO NACIONAL DEL PATRIMONIO CULTURAL, SEGÚN TIPO DE SERVICIO DIGITAL. 2023</t>
  </si>
  <si>
    <t>Tipo de Servicio Digital</t>
  </si>
  <si>
    <r>
      <t>Objetos Digitales</t>
    </r>
    <r>
      <rPr>
        <b/>
        <vertAlign val="superscript"/>
        <sz val="8"/>
        <rFont val="Verdana"/>
        <family val="2"/>
      </rPr>
      <t>/1</t>
    </r>
  </si>
  <si>
    <r>
      <t>Archivos Descargados</t>
    </r>
    <r>
      <rPr>
        <b/>
        <vertAlign val="superscript"/>
        <sz val="8"/>
        <color theme="1"/>
        <rFont val="Verdana"/>
        <family val="2"/>
      </rPr>
      <t>/2</t>
    </r>
  </si>
  <si>
    <t>Memoria Chilena</t>
  </si>
  <si>
    <t>Chile para Niños</t>
  </si>
  <si>
    <t>Biblioteca Nacional Digital</t>
  </si>
  <si>
    <r>
      <rPr>
        <b/>
        <sz val="8"/>
        <color theme="1"/>
        <rFont val="Verdana"/>
        <family val="2"/>
      </rPr>
      <t xml:space="preserve">1 </t>
    </r>
    <r>
      <rPr>
        <sz val="8"/>
        <color theme="1"/>
        <rFont val="Verdana"/>
        <family val="2"/>
      </rPr>
      <t>Objeto Digital: Unidad de contenido digital que se compone de un núcleo central de información, sus metadatos y las relaciones que establece con las otras unidades de la plataforma de la que forma parte.</t>
    </r>
  </si>
  <si>
    <r>
      <rPr>
        <b/>
        <sz val="8"/>
        <rFont val="Verdana"/>
        <family val="2"/>
      </rPr>
      <t xml:space="preserve">2 </t>
    </r>
    <r>
      <rPr>
        <sz val="8"/>
        <rFont val="Verdana"/>
        <family val="2"/>
      </rPr>
      <t>Archivos Descargados: Aquellos archivos que son transferidos desde el internet hasta una computadora o dispositivo móvil.</t>
    </r>
  </si>
  <si>
    <r>
      <t>TABLA 2.22: NÚMERO DE EJEMPLARES NUEVOS Y ACUMULADOS</t>
    </r>
    <r>
      <rPr>
        <b/>
        <vertAlign val="superscript"/>
        <sz val="8"/>
        <color theme="1"/>
        <rFont val="Verdana"/>
        <family val="2"/>
      </rPr>
      <t>/1</t>
    </r>
    <r>
      <rPr>
        <b/>
        <sz val="8"/>
        <color theme="1"/>
        <rFont val="Verdana"/>
        <family val="2"/>
      </rPr>
      <t xml:space="preserve"> EN LA BIBLIOTECA NACIONAL, DEPENDIENTE DEL SERVICIO NACIONAL DEL PATRIMONIO CULTURAL, POR AÑO, SEGÚN MATERIA. 2019-2023</t>
    </r>
  </si>
  <si>
    <r>
      <t>Materia</t>
    </r>
    <r>
      <rPr>
        <b/>
        <vertAlign val="superscript"/>
        <sz val="8"/>
        <color rgb="FF000000"/>
        <rFont val="Verdana"/>
        <family val="2"/>
      </rPr>
      <t>/2</t>
    </r>
  </si>
  <si>
    <r>
      <t>Total Nuevos</t>
    </r>
    <r>
      <rPr>
        <b/>
        <vertAlign val="superscript"/>
        <sz val="8"/>
        <rFont val="Verdana"/>
        <family val="2"/>
      </rPr>
      <t>/4</t>
    </r>
  </si>
  <si>
    <r>
      <t>Total Acumulados</t>
    </r>
    <r>
      <rPr>
        <b/>
        <vertAlign val="superscript"/>
        <sz val="8"/>
        <rFont val="Verdana"/>
        <family val="2"/>
      </rPr>
      <t>/5</t>
    </r>
  </si>
  <si>
    <r>
      <t>Nuevos</t>
    </r>
    <r>
      <rPr>
        <vertAlign val="superscript"/>
        <sz val="8"/>
        <rFont val="Verdana"/>
        <family val="2"/>
      </rPr>
      <t>/4</t>
    </r>
  </si>
  <si>
    <r>
      <t>Acumulados</t>
    </r>
    <r>
      <rPr>
        <vertAlign val="superscript"/>
        <sz val="8"/>
        <rFont val="Verdana"/>
        <family val="2"/>
      </rPr>
      <t>/5</t>
    </r>
  </si>
  <si>
    <t xml:space="preserve">Ciencias naturales </t>
  </si>
  <si>
    <t xml:space="preserve">Ciencias sociales </t>
  </si>
  <si>
    <t xml:space="preserve">Generalidades </t>
  </si>
  <si>
    <t xml:space="preserve">Geografía e historia </t>
  </si>
  <si>
    <t xml:space="preserve">Lenguas </t>
  </si>
  <si>
    <r>
      <t>Literatura</t>
    </r>
    <r>
      <rPr>
        <b/>
        <sz val="8"/>
        <color rgb="FF0000FF"/>
        <rFont val="Verdana"/>
        <family val="2"/>
      </rPr>
      <t xml:space="preserve"> </t>
    </r>
  </si>
  <si>
    <t xml:space="preserve">Religión </t>
  </si>
  <si>
    <t xml:space="preserve">Tecnología </t>
  </si>
  <si>
    <r>
      <t xml:space="preserve">1 </t>
    </r>
    <r>
      <rPr>
        <sz val="8"/>
        <color theme="1"/>
        <rFont val="Verdana"/>
        <family val="2"/>
      </rPr>
      <t>Las cifras de ejemplares nuevos y acumulados de la Biblioteca Nacional difieren entre los tabulados 2.9 y 2.22. Esto debido a que el tabulado 2.9 incluye ejemplares que por su naturaleza no son catalogados con encabezamiento de materias, los que no son considerados en el tabulado 2.22</t>
    </r>
  </si>
  <si>
    <r>
      <t xml:space="preserve">2 </t>
    </r>
    <r>
      <rPr>
        <sz val="8"/>
        <color theme="1"/>
        <rFont val="Verdana"/>
        <family val="2"/>
      </rPr>
      <t>Materias: Listado de grandes áreas del conocimiento que son utilizados en la catalogación de material bibliográfico, y que se encuentran contenidas en el Sistema de Clasificación Decimal Dewey.</t>
    </r>
  </si>
  <si>
    <r>
      <rPr>
        <b/>
        <sz val="8"/>
        <color theme="1"/>
        <rFont val="Verdana"/>
        <family val="2"/>
      </rPr>
      <t xml:space="preserve">3 </t>
    </r>
    <r>
      <rPr>
        <sz val="8"/>
        <color theme="1"/>
        <rFont val="Verdana"/>
        <family val="2"/>
      </rPr>
      <t>Ejemplar: Cada copia de título de un libro, revista, periódico, tiene que ver con el tiraje de producción del material bibliográfico.</t>
    </r>
  </si>
  <si>
    <r>
      <rPr>
        <b/>
        <sz val="8"/>
        <color theme="1"/>
        <rFont val="Verdana"/>
        <family val="2"/>
      </rPr>
      <t xml:space="preserve">4 </t>
    </r>
    <r>
      <rPr>
        <sz val="8"/>
        <color theme="1"/>
        <rFont val="Verdana"/>
        <family val="2"/>
      </rPr>
      <t xml:space="preserve">Refiere a ejemplares nuevos ingresados al Sistema de Gestión Bibliotecaria Aleph, al año de referencia. </t>
    </r>
  </si>
  <si>
    <r>
      <rPr>
        <b/>
        <sz val="8"/>
        <color theme="1"/>
        <rFont val="Verdana"/>
        <family val="2"/>
      </rPr>
      <t xml:space="preserve">5 </t>
    </r>
    <r>
      <rPr>
        <sz val="8"/>
        <color theme="1"/>
        <rFont val="Verdana"/>
        <family val="2"/>
      </rPr>
      <t>Refiere a ejemplares acumulados según el Sistema de Gestión Bibliotecaria Aleph, al año de referencia.</t>
    </r>
  </si>
  <si>
    <t>TABLA 2.23: NÚMERO DE ARCHIVOS DIGITALES RECIBIDOS A TRAVÉS DEL DEPÓSITO LEGAL ELECTRÓNICO Y NÚMERO DE IMPRESOS REGISTRADOS EN LA SECCIÓN DE DEPÓSITO LEGAL DE LA BIBLIOTECA NACIONAL, SEGÚN AÑO. 2019-2023</t>
  </si>
  <si>
    <r>
      <t>Archivos Digitales</t>
    </r>
    <r>
      <rPr>
        <b/>
        <vertAlign val="superscript"/>
        <sz val="8"/>
        <color theme="1"/>
        <rFont val="Verdana"/>
        <family val="2"/>
      </rPr>
      <t>/1</t>
    </r>
  </si>
  <si>
    <r>
      <t>Impresos Registrados</t>
    </r>
    <r>
      <rPr>
        <b/>
        <vertAlign val="superscript"/>
        <sz val="8"/>
        <color theme="1"/>
        <rFont val="Verdana"/>
        <family val="2"/>
      </rPr>
      <t>/2</t>
    </r>
  </si>
  <si>
    <r>
      <rPr>
        <b/>
        <sz val="8"/>
        <color theme="1"/>
        <rFont val="Verdana"/>
        <family val="2"/>
      </rPr>
      <t xml:space="preserve">1 </t>
    </r>
    <r>
      <rPr>
        <sz val="8"/>
        <color theme="1"/>
        <rFont val="Verdana"/>
        <family val="2"/>
      </rPr>
      <t>Se refieren a archivos o ficheros de información digital (textos, videos, audios) producidos por medios electrónicos registrados como Medios de Comunicación Social en la Delegación Presidencial correspondiente. Estos medios deben entregar a la Biblioteca Nacional copias de su producción como parte del Depósito Legal, conforme a lo establecido en la Ley n° 19.733.</t>
    </r>
  </si>
  <si>
    <r>
      <rPr>
        <b/>
        <sz val="8"/>
        <color theme="1"/>
        <rFont val="Verdana"/>
        <family val="2"/>
      </rPr>
      <t xml:space="preserve">2 </t>
    </r>
    <r>
      <rPr>
        <sz val="8"/>
        <color theme="1"/>
        <rFont val="Verdana"/>
        <family val="2"/>
      </rPr>
      <t>Ejemplares de cualquier libro, diario, revista, boletín u otra publicación impresa de carácter bibliográfico, independientemente de su naturaleza, ya sea de circulación interna, gratuita o destinada a la venta.</t>
    </r>
  </si>
  <si>
    <r>
      <rPr>
        <b/>
        <sz val="8"/>
        <color rgb="FF000000"/>
        <rFont val="Verdana"/>
        <family val="2"/>
      </rPr>
      <t>3</t>
    </r>
    <r>
      <rPr>
        <sz val="8"/>
        <color rgb="FF000000"/>
        <rFont val="Verdana"/>
        <family val="2"/>
      </rPr>
      <t xml:space="preserve"> La caída en el número de ejemplares para el año 2020 se debió a que producto de la pandemia COVID-19 la Biblioteca Nacional permaneció cerrada entre los meses de marzo a octubre.</t>
    </r>
  </si>
  <si>
    <t>TABLA 2.24: NÚMERO DE PRÉSTAMOS DE MATERIAL BIBLIOGRÁFICO REALIZADOS EN BIBLIOTECA NACIONAL, POR SEXO, SEGÚN TIPO DE MATERIAL. 2023</t>
  </si>
  <si>
    <r>
      <t>Material Bibliográfico</t>
    </r>
    <r>
      <rPr>
        <b/>
        <vertAlign val="superscript"/>
        <sz val="8"/>
        <color rgb="FF000000"/>
        <rFont val="Verdana"/>
        <family val="2"/>
      </rPr>
      <t>/1</t>
    </r>
  </si>
  <si>
    <r>
      <t>Sin Información</t>
    </r>
    <r>
      <rPr>
        <b/>
        <vertAlign val="superscript"/>
        <sz val="8"/>
        <color theme="1"/>
        <rFont val="Verdana"/>
        <family val="2"/>
      </rPr>
      <t>/2</t>
    </r>
  </si>
  <si>
    <t>Periódicos</t>
  </si>
  <si>
    <t>Microformatos</t>
  </si>
  <si>
    <t>Libros</t>
  </si>
  <si>
    <t>Revistas</t>
  </si>
  <si>
    <t>Fotografías</t>
  </si>
  <si>
    <t>Música</t>
  </si>
  <si>
    <t>Manuscritos</t>
  </si>
  <si>
    <r>
      <t>Otros</t>
    </r>
    <r>
      <rPr>
        <vertAlign val="superscript"/>
        <sz val="8"/>
        <color theme="1"/>
        <rFont val="Verdana"/>
        <family val="2"/>
      </rPr>
      <t>/3</t>
    </r>
  </si>
  <si>
    <r>
      <rPr>
        <b/>
        <sz val="8"/>
        <color theme="1"/>
        <rFont val="Verdana"/>
        <family val="2"/>
      </rPr>
      <t xml:space="preserve">1 </t>
    </r>
    <r>
      <rPr>
        <sz val="8"/>
        <color theme="1"/>
        <rFont val="Verdana"/>
        <family val="2"/>
      </rPr>
      <t>Material Bibliográfico: Documentos textuales impresos, electrónicos, manuscritos y en micro formatos contenidos dentro de las colecciones de la Biblioteca Nacional.</t>
    </r>
  </si>
  <si>
    <r>
      <rPr>
        <b/>
        <sz val="8"/>
        <rFont val="Verdana"/>
        <family val="2"/>
      </rPr>
      <t xml:space="preserve">2 </t>
    </r>
    <r>
      <rPr>
        <sz val="8"/>
        <rFont val="Verdana"/>
        <family val="2"/>
      </rPr>
      <t>La categoría Sin Información significa que no ha sido posible vincular el préstamo con el sexo de la persona usuaria.</t>
    </r>
  </si>
  <si>
    <r>
      <t xml:space="preserve">3 </t>
    </r>
    <r>
      <rPr>
        <sz val="8"/>
        <color theme="1"/>
        <rFont val="Verdana"/>
        <family val="2"/>
      </rPr>
      <t>Otros: Aquel material bibliográfico que no está especificado en las categorías anteriores de la tabla y que sin embargo son parte de las colecciones de la Biblioteca Nacional.</t>
    </r>
  </si>
  <si>
    <r>
      <rPr>
        <b/>
        <sz val="8"/>
        <color rgb="FF000000"/>
        <rFont val="Verdana"/>
        <family val="2"/>
      </rPr>
      <t>TABLA 2.25: NÚMERO DE CONSULTAS REALIZADAS A TRAVÉS DEL SERVICIO BIBLIOTECARIO EN LÍNEA</t>
    </r>
    <r>
      <rPr>
        <b/>
        <vertAlign val="superscript"/>
        <sz val="8"/>
        <color rgb="FF000000"/>
        <rFont val="Verdana"/>
        <family val="2"/>
      </rPr>
      <t>/1</t>
    </r>
    <r>
      <rPr>
        <b/>
        <sz val="8"/>
        <color rgb="FF000000"/>
        <rFont val="Verdana"/>
        <family val="2"/>
      </rPr>
      <t xml:space="preserve"> DE LA BIBLIOTECA NACIONAL, POR SEXO, SEGÚN AÑO. 2019-2023</t>
    </r>
  </si>
  <si>
    <r>
      <rPr>
        <b/>
        <sz val="8"/>
        <color theme="1"/>
        <rFont val="Verdana"/>
        <family val="2"/>
      </rPr>
      <t>1</t>
    </r>
    <r>
      <rPr>
        <sz val="8"/>
        <color theme="1"/>
        <rFont val="Verdana"/>
        <family val="2"/>
      </rPr>
      <t xml:space="preserve"> El Servicio Bibliotecario en Línea entrega orientación e información bibliográfica de forma remota. La comunicación se establece de forma directa entre usuarias(os) y bibliotecarias(os) de la Sección Referencias y Bibliografía a través de una plataforma de chat en tiempo real y una cuenta de correo electrónico.</t>
    </r>
  </si>
  <si>
    <t>TABLA 3.1: NÚMERO DE ACTIVIDADES REALIZADAS EN EL DÍA DE LOS PATRIMONIOS, POR MODALIDAD Y AÑO, SEGÚN REGIÓN. 2019-2023</t>
  </si>
  <si>
    <r>
      <t>Modalidad Presencial</t>
    </r>
    <r>
      <rPr>
        <b/>
        <vertAlign val="superscript"/>
        <sz val="8"/>
        <rFont val="Verdana"/>
        <family val="2"/>
      </rPr>
      <t>/1</t>
    </r>
  </si>
  <si>
    <r>
      <t>Modalidad Virtual</t>
    </r>
    <r>
      <rPr>
        <b/>
        <vertAlign val="superscript"/>
        <sz val="8"/>
        <rFont val="Verdana"/>
        <family val="2"/>
      </rPr>
      <t>/2</t>
    </r>
  </si>
  <si>
    <r>
      <t>2020</t>
    </r>
    <r>
      <rPr>
        <b/>
        <vertAlign val="superscript"/>
        <sz val="8"/>
        <rFont val="Verdana"/>
        <family val="2"/>
      </rPr>
      <t>/3</t>
    </r>
  </si>
  <si>
    <r>
      <t>2019</t>
    </r>
    <r>
      <rPr>
        <b/>
        <vertAlign val="superscript"/>
        <sz val="8"/>
        <rFont val="Verdana"/>
        <family val="2"/>
      </rPr>
      <t>/5</t>
    </r>
  </si>
  <si>
    <r>
      <t>Otros países</t>
    </r>
    <r>
      <rPr>
        <vertAlign val="superscript"/>
        <sz val="8"/>
        <rFont val="Verdana"/>
        <family val="2"/>
      </rPr>
      <t>/6</t>
    </r>
  </si>
  <si>
    <r>
      <t>1</t>
    </r>
    <r>
      <rPr>
        <sz val="8"/>
        <color rgb="FF000000"/>
        <rFont val="Verdana"/>
        <family val="2"/>
      </rPr>
      <t xml:space="preserve"> Corresponde a actividades del Día de los Patrimonios que se llevan a cabo de manera presencial, tales como aperturas y recorridos de espacio, charlas o muestras presenciales. Algunas de las actividades inscritas como presenciales recibieron visitas virtuales, ya que se transmitieron en vivo virtualmente o se alojaron en alguna plataforma para su visualización durante el evento.</t>
    </r>
  </si>
  <si>
    <r>
      <t>2</t>
    </r>
    <r>
      <rPr>
        <sz val="8"/>
        <color rgb="FF000000"/>
        <rFont val="Verdana"/>
        <family val="2"/>
      </rPr>
      <t xml:space="preserve"> Corresponde a actividades del Día de los Patrimonios desarrolladas a través de plataformas digitales, como Facebook, YouTube, sitio web o Instagram.</t>
    </r>
  </si>
  <si>
    <r>
      <t>3</t>
    </r>
    <r>
      <rPr>
        <sz val="8"/>
        <rFont val="Verdana"/>
        <family val="2"/>
      </rPr>
      <t xml:space="preserve"> Debido a la contingencia nacional producto de la pandemia, en el Día del Patrimonio Cultural 2020 no se realizaron actividades en modalidad presencial.</t>
    </r>
  </si>
  <si>
    <r>
      <t>4</t>
    </r>
    <r>
      <rPr>
        <sz val="8"/>
        <rFont val="Verdana"/>
        <family val="2"/>
      </rPr>
      <t xml:space="preserve"> La implementación del Día del Patrimonio Cultural 2021 estuvo condicionada por las restricciones sanitarias asociadas a la pandemia. Por ello, la mayor parte de las actividades se realizaron en modalidad virtual.</t>
    </r>
  </si>
  <si>
    <r>
      <t>5</t>
    </r>
    <r>
      <rPr>
        <sz val="8"/>
        <rFont val="Verdana"/>
        <family val="2"/>
      </rPr>
      <t xml:space="preserve"> El año 2019 el Día del Patrimonio Cultural no contemplaba la inscripción de actividades en modalidad virtual.</t>
    </r>
  </si>
  <si>
    <r>
      <t xml:space="preserve">6 </t>
    </r>
    <r>
      <rPr>
        <sz val="8"/>
        <rFont val="Verdana"/>
        <family val="2"/>
      </rPr>
      <t>A contar del año 2021 se incluye la categoría Otros países.</t>
    </r>
  </si>
  <si>
    <t>Fuente: Subsecretaría del Patrimonio Cultural - Ministerio de las Culturas, las Artes y el Patrimonio.</t>
  </si>
  <si>
    <t>TABLA 3.2: NÚMERO DE VISITAS EN EL DÍA DE LOS PATRIMONIOS, POR MODALIDAD Y AÑO, SEGÚN REGIÓN. 2019-2023</t>
  </si>
  <si>
    <r>
      <t>Modalidad Presencial</t>
    </r>
    <r>
      <rPr>
        <b/>
        <vertAlign val="superscript"/>
        <sz val="8"/>
        <color rgb="FF000000"/>
        <rFont val="Verdana"/>
        <family val="2"/>
      </rPr>
      <t>/1</t>
    </r>
  </si>
  <si>
    <t>TOTAL</t>
  </si>
  <si>
    <r>
      <t>1</t>
    </r>
    <r>
      <rPr>
        <sz val="8"/>
        <color rgb="FF000000"/>
        <rFont val="Verdana"/>
        <family val="2"/>
      </rPr>
      <t xml:space="preserve"> Corresponde a la cantidad de visitas presenciales que recibieron las actividades presenciales, según lo reportado por las organizaciones. Para contabilizar el número de visitas presenciales se sugirió utilizar registros obtenidos a partir de contadores manuales o digitales, listados de inscripción, u otros.</t>
    </r>
  </si>
  <si>
    <r>
      <t>2</t>
    </r>
    <r>
      <rPr>
        <sz val="8"/>
        <color rgb="FF000000"/>
        <rFont val="Verdana"/>
        <family val="2"/>
      </rPr>
      <t xml:space="preserve"> Corresponde a la cantidad de visitas virtuales que recibieron las actividades virtuales y las actividades presenciales transmitidas en modalidad virtual, según lo reportado por las organizaciones. Se cuentan y reportan las visitas según el tipo de plataforma virtual o sitio web utilizado, a partir de los datos entregados por las plataformas digitales utilizadas (visualizaciones, reproducciones, participantes, etc.).</t>
    </r>
  </si>
  <si>
    <r>
      <t>TABLA 3.3: NÚMERO DE ORGANIZACIONES</t>
    </r>
    <r>
      <rPr>
        <b/>
        <vertAlign val="superscript"/>
        <sz val="8"/>
        <color rgb="FF000000"/>
        <rFont val="Verdana"/>
        <family val="2"/>
      </rPr>
      <t>/1</t>
    </r>
    <r>
      <rPr>
        <b/>
        <sz val="8"/>
        <color rgb="FF000000"/>
        <rFont val="Verdana"/>
        <family val="2"/>
      </rPr>
      <t xml:space="preserve"> PARTICIPANTES DEL DÍA DE LOS PATRIMONIOS, SEGÚN AÑO. 2019-2023</t>
    </r>
  </si>
  <si>
    <t>N° de Organizaciones</t>
  </si>
  <si>
    <r>
      <rPr>
        <b/>
        <sz val="8"/>
        <color rgb="FF000000"/>
        <rFont val="Verdana"/>
        <family val="2"/>
      </rPr>
      <t>1</t>
    </r>
    <r>
      <rPr>
        <sz val="8"/>
        <color rgb="FF000000"/>
        <rFont val="Verdana"/>
        <family val="2"/>
      </rPr>
      <t xml:space="preserve"> Para efectos del Día de los Patrimonios, una organización es una persona jurídica o natural que inscribe una o más actividades para este evento.</t>
    </r>
  </si>
  <si>
    <t>TABLA 4.1: NÚMERO DE AUTORIZACIONES DE SALIDA Y DE MONUMENTOS NACIONALES SALIENTES DEL TERRITORIO NACIONAL, POR AÑO, SEGÚN TIPO DE MONUMENTO. 2019-2023</t>
  </si>
  <si>
    <t>Ítem</t>
  </si>
  <si>
    <r>
      <t>2022</t>
    </r>
    <r>
      <rPr>
        <b/>
        <vertAlign val="superscript"/>
        <sz val="8"/>
        <rFont val="Verdana"/>
        <family val="2"/>
      </rPr>
      <t>/1</t>
    </r>
  </si>
  <si>
    <t>Autorizaciones por Decreto de Monumentos Nacionales</t>
  </si>
  <si>
    <t>Monumentos Históricos (Bienes Muebles)</t>
  </si>
  <si>
    <t>Monumentos Arqueológicos y Paleontológicos</t>
  </si>
  <si>
    <t>Monumentos Nacionales</t>
  </si>
  <si>
    <r>
      <t xml:space="preserve">1 </t>
    </r>
    <r>
      <rPr>
        <sz val="8"/>
        <rFont val="Verdana"/>
        <family val="2"/>
      </rPr>
      <t xml:space="preserve">El importante incremento de piezas autorizadas para salida, durante el año 2022, se explica por la firma de un decreto para esos fines, a solicitud de Argentina, país que recibió desde Chile 184 piezas. </t>
    </r>
  </si>
  <si>
    <t>Fuente: Consejo de Monumentos Nacionales (CMN), Servicio Nacional del Patrimonio Cultural - Ministerio de las Culturas, las Artes y el Patrimonio.</t>
  </si>
  <si>
    <t>TABLA 4.2: NÚMERO DE AUTORIZACIONES DE SALIDA Y DE MONUMENTOS NACIONALES SALIENTES DEL TERRITORIO NACIONAL, POR AÑO, SEGÚN DESTINO. 2019-2023</t>
  </si>
  <si>
    <t>Destino</t>
  </si>
  <si>
    <t>Autorizaciones por Decreto</t>
  </si>
  <si>
    <r>
      <t>2019</t>
    </r>
    <r>
      <rPr>
        <b/>
        <vertAlign val="superscript"/>
        <sz val="8"/>
        <rFont val="Verdana"/>
        <family val="2"/>
      </rPr>
      <t>/1</t>
    </r>
  </si>
  <si>
    <r>
      <t>2021</t>
    </r>
    <r>
      <rPr>
        <b/>
        <vertAlign val="superscript"/>
        <sz val="8"/>
        <rFont val="Verdana"/>
        <family val="2"/>
      </rPr>
      <t>/3</t>
    </r>
  </si>
  <si>
    <r>
      <t>2022</t>
    </r>
    <r>
      <rPr>
        <b/>
        <vertAlign val="superscript"/>
        <sz val="8"/>
        <rFont val="Verdana"/>
        <family val="2"/>
      </rPr>
      <t>/4</t>
    </r>
  </si>
  <si>
    <r>
      <t>2023</t>
    </r>
    <r>
      <rPr>
        <b/>
        <vertAlign val="superscript"/>
        <sz val="8"/>
        <color rgb="FF000000"/>
        <rFont val="Verdana"/>
        <family val="2"/>
      </rPr>
      <t>/5</t>
    </r>
  </si>
  <si>
    <t>África</t>
  </si>
  <si>
    <t>América</t>
  </si>
  <si>
    <t>Asia</t>
  </si>
  <si>
    <t>Europa</t>
  </si>
  <si>
    <t>Oceanía</t>
  </si>
  <si>
    <r>
      <rPr>
        <b/>
        <sz val="8"/>
        <rFont val="Verdana"/>
        <family val="2"/>
      </rPr>
      <t>1</t>
    </r>
    <r>
      <rPr>
        <sz val="8"/>
        <rFont val="Verdana"/>
        <family val="2"/>
      </rPr>
      <t xml:space="preserve"> Destino Brasil, Colombia y Bélgica.</t>
    </r>
  </si>
  <si>
    <r>
      <rPr>
        <b/>
        <sz val="8"/>
        <rFont val="Verdana"/>
        <family val="2"/>
      </rPr>
      <t>2</t>
    </r>
    <r>
      <rPr>
        <sz val="8"/>
        <rFont val="Verdana"/>
        <family val="2"/>
      </rPr>
      <t xml:space="preserve"> Destino Alemania.</t>
    </r>
  </si>
  <si>
    <r>
      <rPr>
        <b/>
        <sz val="8"/>
        <color rgb="FF000000"/>
        <rFont val="Verdana"/>
        <family val="2"/>
      </rPr>
      <t xml:space="preserve">3 </t>
    </r>
    <r>
      <rPr>
        <sz val="8"/>
        <color rgb="FF000000"/>
        <rFont val="Verdana"/>
        <family val="2"/>
      </rPr>
      <t>Durante el año 2021 no se registraron autorizaciones de salida y monumentos salientes en ninguna de las categorías: Monumentos Históricos (Bienes Muebles) o Monumentos Arqueológicos y Paleontológicos.</t>
    </r>
  </si>
  <si>
    <r>
      <rPr>
        <b/>
        <sz val="8"/>
        <rFont val="Verdana"/>
        <family val="2"/>
      </rPr>
      <t>4</t>
    </r>
    <r>
      <rPr>
        <sz val="8"/>
        <rFont val="Verdana"/>
        <family val="2"/>
      </rPr>
      <t xml:space="preserve"> Destino Italia y Argentina.</t>
    </r>
  </si>
  <si>
    <r>
      <rPr>
        <b/>
        <sz val="8"/>
        <rFont val="Verdana"/>
        <family val="2"/>
      </rPr>
      <t>5</t>
    </r>
    <r>
      <rPr>
        <sz val="8"/>
        <rFont val="Verdana"/>
        <family val="2"/>
      </rPr>
      <t xml:space="preserve"> Destino Argentina.</t>
    </r>
  </si>
  <si>
    <r>
      <rPr>
        <b/>
        <sz val="8"/>
        <color rgb="FF000000"/>
        <rFont val="Verdana"/>
        <family val="2"/>
      </rPr>
      <t>TABLA 4.3: NÚMERO DE SOLICITUDES DE DECLARACIÓN DE MONUMENTOS NACIONALES RECIBIDAS</t>
    </r>
    <r>
      <rPr>
        <b/>
        <vertAlign val="superscript"/>
        <sz val="8"/>
        <color rgb="FF000000"/>
        <rFont val="Verdana"/>
        <family val="2"/>
      </rPr>
      <t>/1</t>
    </r>
    <r>
      <rPr>
        <b/>
        <sz val="8"/>
        <color rgb="FF000000"/>
        <rFont val="Verdana"/>
        <family val="2"/>
      </rPr>
      <t>, POR TIPO DE MONUMENTO, SEGÚN REGIÓN. 2023</t>
    </r>
  </si>
  <si>
    <t xml:space="preserve">Total </t>
  </si>
  <si>
    <r>
      <t>Monumentos Históricos Muebles</t>
    </r>
    <r>
      <rPr>
        <b/>
        <vertAlign val="superscript"/>
        <sz val="8"/>
        <rFont val="Verdana"/>
        <family val="2"/>
      </rPr>
      <t xml:space="preserve"> /2</t>
    </r>
  </si>
  <si>
    <t>Monumentos Históricos Inmuebles</t>
  </si>
  <si>
    <t>Santuarios de la Naturaleza</t>
  </si>
  <si>
    <t>Zonas Típicas o Pintorescas</t>
  </si>
  <si>
    <r>
      <rPr>
        <b/>
        <sz val="8"/>
        <rFont val="Verdana"/>
        <family val="2"/>
      </rPr>
      <t>1</t>
    </r>
    <r>
      <rPr>
        <sz val="8"/>
        <rFont val="Verdana"/>
        <family val="2"/>
      </rPr>
      <t xml:space="preserve"> El número de solicitudes recibidas anualmente no asegura el número de declaraciones que serán emitidas durante el mismo año, ya que cada una de las solicitudes debe ser analizada y votada en sesión de acuerdo a la pertinencia de los valores que posee para ser o no declarada monumento, proceso que puede extenderse más allá del año en que se solicita la declaración.</t>
    </r>
  </si>
  <si>
    <r>
      <rPr>
        <b/>
        <sz val="8"/>
        <rFont val="Verdana"/>
        <family val="2"/>
      </rPr>
      <t>2</t>
    </r>
    <r>
      <rPr>
        <sz val="8"/>
        <rFont val="Verdana"/>
        <family val="2"/>
      </rPr>
      <t xml:space="preserve"> Para efectos de contabilizar las solicitudes de declaración de Monumentos Históricos Muebles, se consideraron por unidad cada uno de los bienes incluidos, independientemente que ingresaran en una sola solicitud. Sin embargo, para el caso de colecciones, se entendieron estas como una unidad.</t>
    </r>
  </si>
  <si>
    <t>TABLA 4.4: NÚMERO DE MONUMENTOS NACIONALES DECLARADOS POR DECRETO, POR TIPO DE MONUMENTO, SEGÚN REGIÓN. 2023</t>
  </si>
  <si>
    <r>
      <rPr>
        <b/>
        <sz val="8"/>
        <color rgb="FF000000"/>
        <rFont val="Verdana"/>
        <family val="2"/>
      </rPr>
      <t>Total</t>
    </r>
    <r>
      <rPr>
        <b/>
        <vertAlign val="superscript"/>
        <sz val="8"/>
        <color rgb="FF000000"/>
        <rFont val="Verdana"/>
        <family val="2"/>
      </rPr>
      <t>/1</t>
    </r>
  </si>
  <si>
    <t>Monumentos Históricos Muebles</t>
  </si>
  <si>
    <r>
      <rPr>
        <b/>
        <sz val="8"/>
        <rFont val="Verdana"/>
        <family val="2"/>
      </rPr>
      <t xml:space="preserve">1 </t>
    </r>
    <r>
      <rPr>
        <sz val="8"/>
        <rFont val="Verdana"/>
        <family val="2"/>
      </rPr>
      <t>El total de declaratorias registradas en el año 2023 no corresponde necesariamente al número de declaratorias recibidas durante el año en curso. Las declaradas durante el año pueden corresponder a expedientes que iniciaron su tramitación en años anteriores.</t>
    </r>
  </si>
  <si>
    <r>
      <rPr>
        <b/>
        <sz val="8"/>
        <color rgb="FF000000"/>
        <rFont val="Verdana"/>
        <family val="2"/>
      </rPr>
      <t>TABLA 4.5: NÚMERO DE MONUMENTOS NACIONALES DECLARADOS POR DECRETO</t>
    </r>
    <r>
      <rPr>
        <b/>
        <vertAlign val="superscript"/>
        <sz val="8"/>
        <color rgb="FF000000"/>
        <rFont val="Verdana"/>
        <family val="2"/>
      </rPr>
      <t>/1</t>
    </r>
    <r>
      <rPr>
        <b/>
        <sz val="8"/>
        <color rgb="FF000000"/>
        <rFont val="Verdana"/>
        <family val="2"/>
      </rPr>
      <t xml:space="preserve"> (HISTÓRICO, DESDE 1925), POR TIPO DE MONUMENTO, SEGÚN REGIÓN. 2023</t>
    </r>
  </si>
  <si>
    <r>
      <t>Monumentos Históricos Inmuebles</t>
    </r>
    <r>
      <rPr>
        <b/>
        <vertAlign val="superscript"/>
        <sz val="8"/>
        <rFont val="Verdana"/>
        <family val="2"/>
      </rPr>
      <t>/2</t>
    </r>
  </si>
  <si>
    <r>
      <t>Los Lagos</t>
    </r>
    <r>
      <rPr>
        <vertAlign val="superscript"/>
        <sz val="8"/>
        <rFont val="Verdana"/>
        <family val="2"/>
      </rPr>
      <t>/3</t>
    </r>
  </si>
  <si>
    <r>
      <t>Todas las regiones</t>
    </r>
    <r>
      <rPr>
        <vertAlign val="superscript"/>
        <sz val="8"/>
        <rFont val="Verdana"/>
        <family val="2"/>
      </rPr>
      <t>/4</t>
    </r>
  </si>
  <si>
    <r>
      <rPr>
        <b/>
        <sz val="8"/>
        <rFont val="Verdana"/>
        <family val="2"/>
      </rPr>
      <t>1</t>
    </r>
    <r>
      <rPr>
        <sz val="8"/>
        <rFont val="Verdana"/>
        <family val="2"/>
      </rPr>
      <t xml:space="preserve"> No están considerados en la estadística los monumentos desafectados por decreto.</t>
    </r>
  </si>
  <si>
    <r>
      <rPr>
        <b/>
        <sz val="8"/>
        <rFont val="Verdana"/>
        <family val="2"/>
      </rPr>
      <t>2</t>
    </r>
    <r>
      <rPr>
        <sz val="8"/>
        <rFont val="Verdana"/>
        <family val="2"/>
      </rPr>
      <t xml:space="preserve"> La contabilización regional de los Monumentos Nacionales depende de la ubicación geográfica de estos, y para el caso de aquellos que se encuentran en la categoría multi-territoriales (ubicados en más de una comuna, provincia o región), su contabilización se realiza en la región donde el monumento tenga más presencia regional. </t>
    </r>
  </si>
  <si>
    <r>
      <rPr>
        <b/>
        <sz val="8"/>
        <rFont val="Verdana"/>
        <family val="2"/>
      </rPr>
      <t xml:space="preserve">3 </t>
    </r>
    <r>
      <rPr>
        <sz val="8"/>
        <rFont val="Verdana"/>
        <family val="2"/>
      </rPr>
      <t>Las Zonas Típicas o Pintorescas de la región de Los Lagos bajaron de 19 a 18 debido al decreto 50 del 10 de noviembre de 2023 que deja si efecto el decreto número 33, del 18 de mayo del 2022, del Ministerio de las Culturas, las Artes y el Patrimonio, que declara Monumento Nacional, en la categoría de Zona Típica o Pintoresca, el casco histórico de la ciudad de Castro.</t>
    </r>
  </si>
  <si>
    <r>
      <rPr>
        <b/>
        <sz val="8"/>
        <rFont val="Verdana"/>
        <family val="2"/>
      </rPr>
      <t xml:space="preserve">4 </t>
    </r>
    <r>
      <rPr>
        <sz val="8"/>
        <rFont val="Verdana"/>
        <family val="2"/>
      </rPr>
      <t>En conformidad al Decreto Exento 311 del 08 de octubre de 1999, que protege el Patrimonio Cultural Subacuático a nivel nacional, el mar nacional es considerado como un Monumento Histórico en sí mismo, por esta razón se incluye la categoría Todas las regiones.</t>
    </r>
  </si>
  <si>
    <t>TABLA 4.6: NÓMINA DE MONUMENTOS NACIONALES DECLARADOS POR DECRETO, POR COMPONENTES, CATEGORÍAS Y MUEBLE/INMUEBLE, SEGÚN REGIÓN. 2023</t>
  </si>
  <si>
    <t>Monumento</t>
  </si>
  <si>
    <r>
      <t>Componente</t>
    </r>
    <r>
      <rPr>
        <b/>
        <vertAlign val="superscript"/>
        <sz val="8"/>
        <rFont val="Verdana"/>
        <family val="2"/>
      </rPr>
      <t>/1</t>
    </r>
  </si>
  <si>
    <t>Categoría</t>
  </si>
  <si>
    <t>Mueble / Inmueble</t>
  </si>
  <si>
    <t>Sitio de Memoria ex Cárcel de Arica</t>
  </si>
  <si>
    <t>Sin Componente</t>
  </si>
  <si>
    <t>Monumento Histórico (MH)</t>
  </si>
  <si>
    <t>Inmueble (I)</t>
  </si>
  <si>
    <t>Oasis de Niebla Punta Gruesa</t>
  </si>
  <si>
    <t>Santuario de la Naturaleza (SN)</t>
  </si>
  <si>
    <t>Sitio de Memoria ex Campo de Prisioneros de Pisagua</t>
  </si>
  <si>
    <t>Sitio de Memoria Regimiento Militar de Infantería Motorizada Nº 23, ex Recinto Nº 1 de Ingenieros</t>
  </si>
  <si>
    <t>Sitio de Memoria Fosa Cementerio General de La Serena</t>
  </si>
  <si>
    <t>Río Sasso</t>
  </si>
  <si>
    <t>Cerro de la Cruz</t>
  </si>
  <si>
    <t>La Avenida Urmeneta y el Parque Brasil de Limache</t>
  </si>
  <si>
    <t>Zona Típica o Pintoresca (ZT)</t>
  </si>
  <si>
    <t xml:space="preserve">Metropolitana </t>
  </si>
  <si>
    <t>Casa de Elena Caffarena Morice</t>
  </si>
  <si>
    <t>Colección Roberto Montandon Paillard del Consejo de Monumentos Nacionales</t>
  </si>
  <si>
    <t>14.448 fotografías en diferentes soportes</t>
  </si>
  <si>
    <t>Mueble (M)</t>
  </si>
  <si>
    <t>3.202 documentos de la colección documental</t>
  </si>
  <si>
    <t>554 títulos bibliográficos</t>
  </si>
  <si>
    <t>Conjunto de negativos fotográficos de la Exposición Rostro de Chile de 1960, perteneciente a la Colección Archivo Fotográfico del Archivo Central Andrés Bello de la Universidad de Chile</t>
  </si>
  <si>
    <t>Cruz de Piedra</t>
  </si>
  <si>
    <t>Sitio de Memoria Casa Santa Fe 725</t>
  </si>
  <si>
    <t>Sitio de Memoria ex Retén de Carabineros de Curacaví</t>
  </si>
  <si>
    <t>Sitio de Memoria Casa Varas Mena N°417</t>
  </si>
  <si>
    <t>Sitio de Memoria ex Centro Clandestino de Detención y Tortura Nido 18</t>
  </si>
  <si>
    <t>Hospital de Mercedes de Chimbarongo</t>
  </si>
  <si>
    <t>Sitio de Memoria ex Recinto Dina - CNI, 4 Oriente 1470, Talca</t>
  </si>
  <si>
    <t>Sitio de Memoria Memorial Puente El Ala</t>
  </si>
  <si>
    <t>Humedal Desembocadura río Biobío</t>
  </si>
  <si>
    <t>Sitio de Memoria ex Cuartel de la Policía de Investigaciones Egaña 60</t>
  </si>
  <si>
    <t xml:space="preserve">Magallanes </t>
  </si>
  <si>
    <t>Sitio de Memoria Estadio Fiscal de Punta Arenas</t>
  </si>
  <si>
    <r>
      <rPr>
        <b/>
        <sz val="8"/>
        <rFont val="Verdana"/>
        <family val="2"/>
      </rPr>
      <t>1</t>
    </r>
    <r>
      <rPr>
        <sz val="8"/>
        <rFont val="Verdana"/>
        <family val="2"/>
      </rPr>
      <t xml:space="preserve"> Los componentes permiten representar distintas piezas de un mismo monumento. En aquellos casos en que no existe información al respecto se utiliza la categoría Sin Componente.</t>
    </r>
  </si>
  <si>
    <r>
      <t>TABLA 4.7: NÚMERO DE CASOS POLICIALES Y PERSONAS DETENIDAS, POR SEXO, SEGÚN TIPO DE VULNERACIÓN A LA LEY N° 17.288, QUE LEGISLA SOBRE MONUMENTOS NACIONALES</t>
    </r>
    <r>
      <rPr>
        <b/>
        <vertAlign val="superscript"/>
        <sz val="8"/>
        <color theme="1"/>
        <rFont val="Verdana"/>
        <family val="2"/>
      </rPr>
      <t>/1</t>
    </r>
    <r>
      <rPr>
        <b/>
        <sz val="8"/>
        <color theme="1"/>
        <rFont val="Verdana"/>
        <family val="2"/>
      </rPr>
      <t>. 2023</t>
    </r>
  </si>
  <si>
    <t>Tipo de Vulneración</t>
  </si>
  <si>
    <r>
      <rPr>
        <b/>
        <sz val="8"/>
        <color rgb="FF000000"/>
        <rFont val="Verdana"/>
        <family val="2"/>
      </rPr>
      <t>Casos Policiales</t>
    </r>
    <r>
      <rPr>
        <b/>
        <vertAlign val="superscript"/>
        <sz val="8"/>
        <color rgb="FF000000"/>
        <rFont val="Verdana"/>
        <family val="2"/>
      </rPr>
      <t>/2</t>
    </r>
  </si>
  <si>
    <t>Personas Detenidas</t>
  </si>
  <si>
    <t>Daños a Monumentos Nacionales</t>
  </si>
  <si>
    <t>Apropiación de Monumentos Nacionales</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</si>
  <si>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de competencia penal, vinculados a la protección de Monumentos Nacionales; esto es, códigos: 12154, 12182 y 12183.</t>
    </r>
  </si>
  <si>
    <r>
      <rPr>
        <b/>
        <sz val="8"/>
        <color rgb="FF000000"/>
        <rFont val="Verdana"/>
        <family val="2"/>
      </rPr>
      <t xml:space="preserve">2 </t>
    </r>
    <r>
      <rPr>
        <sz val="8"/>
        <color rgb="FF000000"/>
        <rFont val="Verdana"/>
        <family val="2"/>
      </rPr>
      <t>Cuando se habla de Casos Policiales (casos con y sin personas detenidas) se han considerado todos los hechos conocidos y registrados por Carabineros en su Sistema de Automatización Policial (Aupol), puestos a disposición de la justicia. La cantidad de casos es independiente de la cantidad de víctimas o personas detenidas (participantes).</t>
    </r>
  </si>
  <si>
    <t xml:space="preserve">Fuente: Sistema de Automatización Policial de Carabineros de Chile (Aupol). Carabineros de Chile. </t>
  </si>
  <si>
    <r>
      <t>TABLA 4.8: NÚMERO DE DELITOS INVESTIGADOS E INCAUTACIONES, POR VULNERACIÓN A LA LEY N° 17.288, QUE LEGISLA SOBRE MONUMENTOS NACIONALES, SEGÚN REGIÓN POLICIAL</t>
    </r>
    <r>
      <rPr>
        <b/>
        <vertAlign val="superscript"/>
        <sz val="8"/>
        <rFont val="Verdana"/>
        <family val="2"/>
      </rPr>
      <t>/1</t>
    </r>
    <r>
      <rPr>
        <b/>
        <sz val="8"/>
        <rFont val="Verdana"/>
        <family val="2"/>
      </rPr>
      <t>. 2023</t>
    </r>
  </si>
  <si>
    <r>
      <t>Región Policial</t>
    </r>
    <r>
      <rPr>
        <b/>
        <vertAlign val="superscript"/>
        <sz val="8"/>
        <color rgb="FF000000"/>
        <rFont val="Verdana"/>
        <family val="2"/>
      </rPr>
      <t>/2</t>
    </r>
  </si>
  <si>
    <r>
      <t>Delitos Investigados</t>
    </r>
    <r>
      <rPr>
        <b/>
        <vertAlign val="superscript"/>
        <sz val="8"/>
        <color rgb="FF000000"/>
        <rFont val="Verdana"/>
        <family val="2"/>
      </rPr>
      <t>/3</t>
    </r>
  </si>
  <si>
    <t>Incautaciones</t>
  </si>
  <si>
    <t>Número de Incautaciones</t>
  </si>
  <si>
    <t>Número de Objetos Incautados</t>
  </si>
  <si>
    <r>
      <rPr>
        <b/>
        <sz val="8"/>
        <rFont val="Verdana"/>
        <family val="2"/>
      </rPr>
      <t>1</t>
    </r>
    <r>
      <rPr>
        <sz val="8"/>
        <rFont val="Verdana"/>
        <family val="2"/>
      </rPr>
      <t xml:space="preserve"> Para la construcción de la información se considera la revisión de la totalidad de códigos contenidos en el Código Único de Materia, de competencia penal, vinculados a la Ley de Monumentos Nacionales; esto es, códigos: 12154, 12182 y 12183.</t>
    </r>
  </si>
  <si>
    <r>
      <rPr>
        <b/>
        <sz val="8"/>
        <color rgb="FF000000"/>
        <rFont val="Verdana"/>
        <family val="2"/>
      </rPr>
      <t>2</t>
    </r>
    <r>
      <rPr>
        <sz val="8"/>
        <color rgb="FF000000"/>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</si>
  <si>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rPr>
        <b/>
        <sz val="8"/>
        <color rgb="FF000000"/>
        <rFont val="Verdana"/>
        <family val="2"/>
      </rPr>
      <t>3</t>
    </r>
    <r>
      <rPr>
        <sz val="8"/>
        <color rgb="FF000000"/>
        <rFont val="Verdana"/>
        <family val="2"/>
      </rPr>
      <t xml:space="preserve"> Se definen los Delitos Investigados como la acción investigativa que deviene de un acto u omisión penada por la ley, que cometida con dolo o malicia importaría delito, y constituye cuasidelito sólo si hay culpa en el que las comete.</t>
    </r>
  </si>
  <si>
    <t>Fuente: Policía de Investigaciones de Chile (PDI). Cenacrim.</t>
  </si>
  <si>
    <r>
      <t>TABLA 4.9: NÚMERO DE DENUNCIAS</t>
    </r>
    <r>
      <rPr>
        <b/>
        <vertAlign val="superscript"/>
        <sz val="8"/>
        <color rgb="FF000000"/>
        <rFont val="Verdana"/>
        <family val="2"/>
      </rPr>
      <t>/1</t>
    </r>
    <r>
      <rPr>
        <b/>
        <vertAlign val="superscript"/>
        <sz val="8"/>
        <color rgb="FF000000"/>
        <rFont val="Verdana"/>
        <family val="2"/>
      </rPr>
      <t>/2</t>
    </r>
    <r>
      <rPr>
        <b/>
        <sz val="8"/>
        <color rgb="FF000000"/>
        <rFont val="Verdana"/>
        <family val="2"/>
      </rPr>
      <t xml:space="preserve"> EN LA POLICÍA DE INVESTIGACIONES DE CHILE (PDI) POR VULNERACIÓN A LA LEY N° 17.288, QUE LEGISLA SOBRE MONUMENTOS NACIONALES, POR TIPO DE DELITO, SEGÚN BIEN AFECTADO. 2023</t>
    </r>
  </si>
  <si>
    <t>Bien Afectado</t>
  </si>
  <si>
    <r>
      <t>Tipo de Delito</t>
    </r>
    <r>
      <rPr>
        <b/>
        <vertAlign val="superscript"/>
        <sz val="8"/>
        <rFont val="Verdana"/>
        <family val="2"/>
      </rPr>
      <t>/3</t>
    </r>
  </si>
  <si>
    <t>Daños Monumentos Nacionales Art.38
 Ley N° 17.288</t>
  </si>
  <si>
    <t>Apropiación de Monumentos Nacionales Art. 38 Bis 
Ley N° 17.288</t>
  </si>
  <si>
    <t>Monumento Arqueológico</t>
  </si>
  <si>
    <t>Monumento Público</t>
  </si>
  <si>
    <t>Monumento Paleontológico</t>
  </si>
  <si>
    <t>Monumento Histórico</t>
  </si>
  <si>
    <t>Santuario de la Naturaleza</t>
  </si>
  <si>
    <r>
      <rPr>
        <b/>
        <sz val="8"/>
        <rFont val="Verdana"/>
        <family val="2"/>
      </rPr>
      <t xml:space="preserve">2 </t>
    </r>
    <r>
      <rPr>
        <sz val="8"/>
        <rFont val="Verdana"/>
        <family val="2"/>
      </rPr>
      <t>Se entiende por Denuncia al aviso que se da a la justicia o a sus agentes, sobre las circunstancias de haberse cometido un hecho que parece delictuoso.</t>
    </r>
  </si>
  <si>
    <r>
      <rPr>
        <b/>
        <sz val="8"/>
        <color rgb="FF000000"/>
        <rFont val="Verdana"/>
        <family val="2"/>
      </rPr>
      <t>3</t>
    </r>
    <r>
      <rPr>
        <sz val="8"/>
        <color rgb="FF000000"/>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</si>
  <si>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r>
      <t>TABLA 4.10: NÚMERO DE DENUNCIAS</t>
    </r>
    <r>
      <rPr>
        <b/>
        <vertAlign val="superscript"/>
        <sz val="8"/>
        <rFont val="Verdana"/>
        <family val="2"/>
      </rPr>
      <t>/1</t>
    </r>
    <r>
      <rPr>
        <b/>
        <vertAlign val="superscript"/>
        <sz val="8"/>
        <rFont val="Verdana"/>
        <family val="2"/>
      </rPr>
      <t>/2</t>
    </r>
    <r>
      <rPr>
        <b/>
        <sz val="8"/>
        <rFont val="Verdana"/>
        <family val="2"/>
      </rPr>
      <t xml:space="preserve"> EN LA POLICÍA DE INVESTIGACIONES DE CHILE (PDI) POR VULNERACIÓN A LA LEY N° 17.288, QUE LEGISLA SOBRE MONUMENTOS NACIONALES, POR TIPO DE DELITO, SEGÚN REGIÓN POLICIAL EN LA QUE SE HIZO LA DENUNCIA Y COMUNA DE OCURRENCIA DEL DELITO. 2023</t>
    </r>
  </si>
  <si>
    <r>
      <t>Región Policial</t>
    </r>
    <r>
      <rPr>
        <b/>
        <vertAlign val="superscript"/>
        <sz val="8"/>
        <rFont val="Verdana"/>
        <family val="2"/>
      </rPr>
      <t>/3</t>
    </r>
    <r>
      <rPr>
        <b/>
        <sz val="8"/>
        <rFont val="Verdana"/>
        <family val="2"/>
      </rPr>
      <t xml:space="preserve"> y Comuna de Ocurrencia del Delito</t>
    </r>
    <r>
      <rPr>
        <b/>
        <vertAlign val="superscript"/>
        <sz val="8"/>
        <rFont val="Verdana"/>
        <family val="2"/>
      </rPr>
      <t>/4</t>
    </r>
  </si>
  <si>
    <r>
      <t>Tipo de Delito</t>
    </r>
    <r>
      <rPr>
        <b/>
        <vertAlign val="superscript"/>
        <sz val="8"/>
        <rFont val="Verdana"/>
        <family val="2"/>
      </rPr>
      <t>/5</t>
    </r>
  </si>
  <si>
    <t>Daños Monumentos Nacionales Art.38 
Ley 17.288</t>
  </si>
  <si>
    <t>Apropiación de Monumentos Nacionales Art. 38 Bis 
Ley 17.288</t>
  </si>
  <si>
    <t>Arica</t>
  </si>
  <si>
    <t>Huara</t>
  </si>
  <si>
    <t>Iquique</t>
  </si>
  <si>
    <t>Pica</t>
  </si>
  <si>
    <t>Calama</t>
  </si>
  <si>
    <t>Caldera</t>
  </si>
  <si>
    <t>Copiapó</t>
  </si>
  <si>
    <t>La Serena</t>
  </si>
  <si>
    <t>Peñalolén</t>
  </si>
  <si>
    <t>Santiago</t>
  </si>
  <si>
    <t>San Javier</t>
  </si>
  <si>
    <t>Yerbas Buenas</t>
  </si>
  <si>
    <t>Pucón</t>
  </si>
  <si>
    <t>Temuco</t>
  </si>
  <si>
    <t>Villarrica</t>
  </si>
  <si>
    <t>Castro</t>
  </si>
  <si>
    <t>Osorno</t>
  </si>
  <si>
    <t>Coyhaique</t>
  </si>
  <si>
    <t>Punta Arenas</t>
  </si>
  <si>
    <r>
      <rPr>
        <b/>
        <sz val="8"/>
        <rFont val="Verdana"/>
        <family val="2"/>
      </rPr>
      <t>3</t>
    </r>
    <r>
      <rPr>
        <sz val="8"/>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</si>
  <si>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rPr>
        <b/>
        <sz val="8"/>
        <rFont val="Verdana"/>
        <family val="2"/>
      </rPr>
      <t>4</t>
    </r>
    <r>
      <rPr>
        <b/>
        <vertAlign val="superscript"/>
        <sz val="8"/>
        <rFont val="Verdana"/>
        <family val="2"/>
      </rPr>
      <t xml:space="preserve"> </t>
    </r>
    <r>
      <rPr>
        <sz val="8"/>
        <rFont val="Verdana"/>
        <family val="2"/>
      </rPr>
      <t>Incluye todas las denuncias efectuadas en cada región policial; la comuna corresponde a la locación de ocurrencia del delito que se denuncia. A causa de ello se observan comunas que no pertenecen a la región policial.</t>
    </r>
  </si>
  <si>
    <r>
      <rPr>
        <b/>
        <sz val="8"/>
        <rFont val="Verdana"/>
        <family val="2"/>
      </rPr>
      <t xml:space="preserve">5 </t>
    </r>
    <r>
      <rPr>
        <sz val="8"/>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que corresponde a una clasificación legal de los actos u omisiones penadas por la ley en su competencia penal, y que sean sucedidos en el país. </t>
    </r>
  </si>
  <si>
    <r>
      <rPr>
        <b/>
        <sz val="8"/>
        <color rgb="FF000000"/>
        <rFont val="Verdana"/>
        <family val="2"/>
      </rPr>
      <t>TABLA 4.11: NÚMERO DE DELITOS INVESTIGADOS POR LA POLICÍA DE INVESTIGACIONES DE CHILE (PDI) POR VULNERACIÓN A LA LEY N° 17.288, QUE LEGISLA SOBRE MONUMENTOS NACIONALES, POR TIPO DE DELITO, SEGÚN REGIÓN POLICIAL EN QUE SE HIZO LA DENUNCIA Y COMUNA DE OCURRENCIA DEL DELITO</t>
    </r>
    <r>
      <rPr>
        <b/>
        <vertAlign val="superscript"/>
        <sz val="8"/>
        <color rgb="FF000000"/>
        <rFont val="Verdana"/>
        <family val="2"/>
      </rPr>
      <t>/1</t>
    </r>
    <r>
      <rPr>
        <b/>
        <sz val="8"/>
        <color rgb="FF000000"/>
        <rFont val="Verdana"/>
        <family val="2"/>
      </rPr>
      <t>. 2023</t>
    </r>
  </si>
  <si>
    <r>
      <t>Región Policial</t>
    </r>
    <r>
      <rPr>
        <b/>
        <vertAlign val="superscript"/>
        <sz val="8"/>
        <rFont val="Verdana"/>
        <family val="2"/>
      </rPr>
      <t>/2</t>
    </r>
    <r>
      <rPr>
        <b/>
        <sz val="8"/>
        <rFont val="Verdana"/>
        <family val="2"/>
      </rPr>
      <t xml:space="preserve"> y Comuna de Ocurrencia del Delito</t>
    </r>
    <r>
      <rPr>
        <b/>
        <vertAlign val="superscript"/>
        <sz val="8"/>
        <rFont val="Verdana"/>
        <family val="2"/>
      </rPr>
      <t>/3</t>
    </r>
  </si>
  <si>
    <r>
      <t>Tipo de Delito</t>
    </r>
    <r>
      <rPr>
        <b/>
        <vertAlign val="superscript"/>
        <sz val="8"/>
        <rFont val="Verdana"/>
        <family val="2"/>
      </rPr>
      <t>/4</t>
    </r>
  </si>
  <si>
    <t>Daños Monumentos Nacionales Art.38 
Ley N° 17.288</t>
  </si>
  <si>
    <t>Apropiación de Monumentos Nacionales Art. 38 Bis Ley N° 17.288</t>
  </si>
  <si>
    <t>Pozo Almonte</t>
  </si>
  <si>
    <t>Freirina</t>
  </si>
  <si>
    <t>Illapel</t>
  </si>
  <si>
    <t>Puchuncaví</t>
  </si>
  <si>
    <t>Quintero</t>
  </si>
  <si>
    <t>San Antonio</t>
  </si>
  <si>
    <t>Colina</t>
  </si>
  <si>
    <t>La Florida</t>
  </si>
  <si>
    <t>Las Condes</t>
  </si>
  <si>
    <t>Ñuñoa</t>
  </si>
  <si>
    <t>Quinta Normal</t>
  </si>
  <si>
    <t>Recoleta</t>
  </si>
  <si>
    <t>Graneros</t>
  </si>
  <si>
    <t>Curicó</t>
  </si>
  <si>
    <t>Linares</t>
  </si>
  <si>
    <t>El Carmen</t>
  </si>
  <si>
    <t>San Fabián de Alico</t>
  </si>
  <si>
    <t>Santa Bárbara</t>
  </si>
  <si>
    <t>Valdivia</t>
  </si>
  <si>
    <t>Puerto Montt</t>
  </si>
  <si>
    <t>Puerto Aysén</t>
  </si>
  <si>
    <t>Río Ibáñez</t>
  </si>
  <si>
    <r>
      <rPr>
        <b/>
        <sz val="8"/>
        <rFont val="Verdana"/>
        <family val="2"/>
      </rPr>
      <t>2</t>
    </r>
    <r>
      <rPr>
        <sz val="8"/>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</si>
  <si>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t xml:space="preserve">3 </t>
    </r>
    <r>
      <rPr>
        <sz val="8"/>
        <rFont val="Verdana"/>
        <family val="2"/>
      </rPr>
      <t>Incluye todas las denuncias efectuadas en cada región policial; la comuna corresponde a la locación de ocurrencia del delito que se denuncia. A causa de ello se observan comunas que no pertenecen a la región policial.</t>
    </r>
  </si>
  <si>
    <r>
      <rPr>
        <b/>
        <sz val="8"/>
        <rFont val="Verdana"/>
        <family val="2"/>
      </rPr>
      <t>4</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</si>
  <si>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rPr>
        <b/>
        <sz val="8"/>
        <color rgb="FF000000"/>
        <rFont val="Verdana"/>
        <family val="2"/>
      </rPr>
      <t>TABLA 4.12: NÚMERO DE DELITOS INVESTIGADOS POR LA POLICÍA DE INVESTIGACIONES DE CHILE (PDI) POR VULNERACIÓN A LA LEY N° 17.288, QUE LEGISLA SOBRE MONUMENTOS NACIONALES, POR TIPO DE DELITO, SEGÚN REGIÓN POLICIAL Y BIEN AFECTADO</t>
    </r>
    <r>
      <rPr>
        <b/>
        <vertAlign val="superscript"/>
        <sz val="8"/>
        <color rgb="FF000000"/>
        <rFont val="Verdana"/>
        <family val="2"/>
      </rPr>
      <t>/1</t>
    </r>
    <r>
      <rPr>
        <b/>
        <sz val="8"/>
        <color rgb="FF000000"/>
        <rFont val="Verdana"/>
        <family val="2"/>
      </rPr>
      <t>. 2023</t>
    </r>
  </si>
  <si>
    <r>
      <t>Región Policial</t>
    </r>
    <r>
      <rPr>
        <b/>
        <vertAlign val="superscript"/>
        <sz val="8"/>
        <rFont val="Verdana"/>
        <family val="2"/>
      </rPr>
      <t>/2</t>
    </r>
    <r>
      <rPr>
        <b/>
        <sz val="8"/>
        <rFont val="Verdana"/>
        <family val="2"/>
      </rPr>
      <t xml:space="preserve"> y Bien Afectado</t>
    </r>
  </si>
  <si>
    <t>Daños Monumentos Nacionales Art.38 Ley N° 17.288</t>
  </si>
  <si>
    <t>Monumento histórico</t>
  </si>
  <si>
    <t>Piezas Arqueológicas</t>
  </si>
  <si>
    <t>Terrenos protegidos</t>
  </si>
  <si>
    <t>Restos Paleontológicos</t>
  </si>
  <si>
    <r>
      <t>3</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</si>
  <si>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rPr>
        <b/>
        <sz val="8"/>
        <color rgb="FF000000"/>
        <rFont val="Verdana"/>
        <family val="2"/>
      </rPr>
      <t>TABLA 4.13: NÚMERO DE PERSONAS DETENIDAS POR LA POLICÍA DE INVESTIGACIONES DE CHILE (PDI) POR VULNERACIÓN A LA LEY N° 17.288, QUE LEGISLA SOBRE MONUMENTOS NACIONALES, POR SEXO Y NACIONALIDAD, SEGÚN AÑO</t>
    </r>
    <r>
      <rPr>
        <b/>
        <vertAlign val="superscript"/>
        <sz val="8"/>
        <color rgb="FF000000"/>
        <rFont val="Verdana"/>
        <family val="2"/>
      </rPr>
      <t>/1</t>
    </r>
    <r>
      <rPr>
        <b/>
        <sz val="8"/>
        <color rgb="FF000000"/>
        <rFont val="Verdana"/>
        <family val="2"/>
      </rPr>
      <t>. 2019-2023</t>
    </r>
  </si>
  <si>
    <r>
      <t>Personas Detenidas</t>
    </r>
    <r>
      <rPr>
        <b/>
        <vertAlign val="superscript"/>
        <sz val="8"/>
        <color rgb="FF000000"/>
        <rFont val="Verdana"/>
        <family val="2"/>
      </rPr>
      <t>/2</t>
    </r>
  </si>
  <si>
    <t>Nacionalidad</t>
  </si>
  <si>
    <t>Chilena</t>
  </si>
  <si>
    <t>Extranjera</t>
  </si>
  <si>
    <r>
      <t xml:space="preserve">2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</si>
  <si>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sz val="8"/>
        <rFont val="Verdana"/>
        <family val="2"/>
      </rPr>
      <t>Fuente</t>
    </r>
    <r>
      <rPr>
        <b/>
        <sz val="8"/>
        <rFont val="Verdana"/>
        <family val="2"/>
      </rPr>
      <t>:</t>
    </r>
    <r>
      <rPr>
        <sz val="8"/>
        <rFont val="Verdana"/>
        <family val="2"/>
      </rPr>
      <t xml:space="preserve"> Policía de Investigaciones de Chile (PDI). Cenacrim.</t>
    </r>
  </si>
  <si>
    <t>TABLA 4.14: NÓMINA DE PIEZAS PATRIMONIALES INCAUTADAS SEGÚN LA LEY N° 17.288 QUE LEGISLA SOBRE MONUMENTOS NACIONALES, SEGÚN ADUANA Y AVANZADA. 2023</t>
  </si>
  <si>
    <r>
      <t>Aduana y Avanzada</t>
    </r>
    <r>
      <rPr>
        <b/>
        <vertAlign val="superscript"/>
        <sz val="8"/>
        <rFont val="Verdana"/>
        <family val="2"/>
      </rPr>
      <t>/1</t>
    </r>
  </si>
  <si>
    <t>Especies</t>
  </si>
  <si>
    <t xml:space="preserve">Número de Piezas </t>
  </si>
  <si>
    <t>Avanzada</t>
  </si>
  <si>
    <r>
      <t>Fósil</t>
    </r>
    <r>
      <rPr>
        <vertAlign val="superscript"/>
        <sz val="8"/>
        <color rgb="FF000000"/>
        <rFont val="Verdana"/>
        <family val="2"/>
      </rPr>
      <t>/2</t>
    </r>
  </si>
  <si>
    <t>zeal extraportuario</t>
  </si>
  <si>
    <t>Andén DP World - Puerto de San Antonio</t>
  </si>
  <si>
    <t>Diente Megalodón</t>
  </si>
  <si>
    <t>Extraportuario</t>
  </si>
  <si>
    <t>Crucifijo de madera</t>
  </si>
  <si>
    <t>Cuadros de arte ruso ortodoxo</t>
  </si>
  <si>
    <t>SeaPort - Puerto de San Antonio</t>
  </si>
  <si>
    <t>Figura Arqueológica</t>
  </si>
  <si>
    <t>Fósil</t>
  </si>
  <si>
    <t>Aeropuerto Arturo Merino Benítez (AMB)</t>
  </si>
  <si>
    <t>Subdepartamento Viajeros</t>
  </si>
  <si>
    <t>Subdepartamento Postal</t>
  </si>
  <si>
    <t>Talcahuano</t>
  </si>
  <si>
    <t>Pino hachado</t>
  </si>
  <si>
    <t>Cardenal Samoré</t>
  </si>
  <si>
    <t>Valvas marinas</t>
  </si>
  <si>
    <t>Paso Huan Hum</t>
  </si>
  <si>
    <t>Complejo Río Jeinimeni</t>
  </si>
  <si>
    <t>Aeropuerto Balmaceda</t>
  </si>
  <si>
    <r>
      <rPr>
        <b/>
        <sz val="8"/>
        <color rgb="FF000000"/>
        <rFont val="Verdana"/>
        <family val="2"/>
      </rPr>
      <t>1</t>
    </r>
    <r>
      <rPr>
        <sz val="8"/>
        <color rgb="FF000000"/>
        <rFont val="Verdana"/>
        <family val="2"/>
      </rPr>
      <t xml:space="preserve"> El término Avanzada refiere a la infraestructura dependiente de la Aduana que consta de andenes de revisión para automóviles, buses y camiones.</t>
    </r>
  </si>
  <si>
    <r>
      <rPr>
        <b/>
        <sz val="8"/>
        <color rgb="FF000000"/>
        <rFont val="Verdana"/>
        <family val="2"/>
      </rPr>
      <t>2</t>
    </r>
    <r>
      <rPr>
        <sz val="8"/>
        <color rgb="FF000000"/>
        <rFont val="Verdana"/>
        <family val="2"/>
      </rPr>
      <t xml:space="preserve"> Los Fósiles incautados en el año 2023, son principalmente: especies Paleontológicas no precisadas.</t>
    </r>
  </si>
  <si>
    <t>Fuente: Servicio Nacional de Aduanas (SNA), según procesamiento del Instituto Nacional de Estadísticas (INE).</t>
  </si>
  <si>
    <r>
      <t>TABLA 4.15: NÚMERO DE PERSONAS IMPUTADAS, CAUSAS INGRESADAS Y TERMINADAS EN JUZGADOS</t>
    </r>
    <r>
      <rPr>
        <b/>
        <vertAlign val="superscript"/>
        <sz val="8"/>
        <color rgb="FF000000"/>
        <rFont val="Verdana"/>
        <family val="2"/>
      </rPr>
      <t>/1/2</t>
    </r>
    <r>
      <rPr>
        <b/>
        <sz val="8"/>
        <color rgb="FF000000"/>
        <rFont val="Verdana"/>
        <family val="2"/>
      </rPr>
      <t>, Y PERSONAS CONDENADAS, POR VULNERACIÓN A LA LEY N° 17.288, QUE LEGISLA SOBRE MONUMENTOS NACIONALES, SEGÚN AÑO. 2019-2023</t>
    </r>
  </si>
  <si>
    <t>Personas Imputadas</t>
  </si>
  <si>
    <t>Causas</t>
  </si>
  <si>
    <t>Personas Condenadas</t>
  </si>
  <si>
    <r>
      <t>Ingresadas</t>
    </r>
    <r>
      <rPr>
        <b/>
        <vertAlign val="superscript"/>
        <sz val="8"/>
        <color theme="1"/>
        <rFont val="Verdana"/>
        <family val="2"/>
      </rPr>
      <t>/3</t>
    </r>
  </si>
  <si>
    <r>
      <t>Terminadas</t>
    </r>
    <r>
      <rPr>
        <b/>
        <vertAlign val="superscript"/>
        <sz val="8"/>
        <color theme="1"/>
        <rFont val="Verdana"/>
        <family val="2"/>
      </rPr>
      <t>/4</t>
    </r>
  </si>
  <si>
    <r>
      <rPr>
        <b/>
        <sz val="8"/>
        <rFont val="Verdana"/>
        <family val="2"/>
      </rPr>
      <t>1</t>
    </r>
    <r>
      <rPr>
        <sz val="8"/>
        <rFont val="Verdana"/>
        <family val="2"/>
      </rPr>
      <t xml:space="preserve"> Para la construcción de la información se considera la revisión de la totalidad de Códigos Único de Materia, competencia penal, vinculados a la protección de Monumentos Nacionales; esto es códigos: 12154, 12182 y 12183.</t>
    </r>
  </si>
  <si>
    <r>
      <rPr>
        <b/>
        <sz val="8"/>
        <color rgb="FF000000"/>
        <rFont val="Verdana"/>
        <family val="2"/>
      </rPr>
      <t>2</t>
    </r>
    <r>
      <rPr>
        <sz val="8"/>
        <color rgb="FF000000"/>
        <rFont val="Verdana"/>
        <family val="2"/>
      </rPr>
      <t xml:space="preserve"> Se consideran Tribunales de Garantía, de Letras y Garantía y Letras.</t>
    </r>
  </si>
  <si>
    <r>
      <rPr>
        <b/>
        <sz val="8"/>
        <color rgb="FF000000"/>
        <rFont val="Verdana"/>
        <family val="2"/>
      </rPr>
      <t xml:space="preserve">3 </t>
    </r>
    <r>
      <rPr>
        <sz val="8"/>
        <color rgb="FF000000"/>
        <rFont val="Verdana"/>
        <family val="2"/>
      </rPr>
      <t>Se entiende por Causas Ingresadas a todas las causas nuevas ingresadas al tribunal, que se identifican con un número de rol en cada una de las competencias que tienen. No incluye las causas pendientes de años anteriores.</t>
    </r>
  </si>
  <si>
    <r>
      <rPr>
        <b/>
        <sz val="8"/>
        <color rgb="FF000000"/>
        <rFont val="Verdana"/>
        <family val="2"/>
      </rPr>
      <t>4</t>
    </r>
    <r>
      <rPr>
        <sz val="8"/>
        <color rgb="FF000000"/>
        <rFont val="Verdana"/>
        <family val="2"/>
      </rPr>
      <t xml:space="preserve"> Se entiende por Causas Terminadas a las causas que han llegado a  término en cada una de sus materias asociadas, independientemente del año de ingreso de la misma. Por ello, pueden contabilizarse causas ingresadas en años anteriores.</t>
    </r>
  </si>
  <si>
    <t>Fuente: Sistema de Apoyo a la Gestión Judicial, SIAGJ. Corporación Administrativa del Poder Judicial (CAPJ).</t>
  </si>
  <si>
    <r>
      <t>TABLA 4.16: NÚMERO DE DELITOS POR VULNERACIÓN A LA LEY N° 17.288, QUE LEGISLA SOBRE MONUMENTOS NACIONALES, POR AÑO, SEGÚN ESTATUS JUDICIAL EN EL MINISTERIO PÚBLICO</t>
    </r>
    <r>
      <rPr>
        <b/>
        <vertAlign val="superscript"/>
        <sz val="8"/>
        <rFont val="Verdana"/>
        <family val="2"/>
      </rPr>
      <t>/1</t>
    </r>
    <r>
      <rPr>
        <b/>
        <sz val="8"/>
        <rFont val="Verdana"/>
        <family val="2"/>
      </rPr>
      <t>. 2019-2023</t>
    </r>
  </si>
  <si>
    <r>
      <t>Estatus Judicial del Delito</t>
    </r>
    <r>
      <rPr>
        <b/>
        <vertAlign val="superscript"/>
        <sz val="8"/>
        <rFont val="Verdana"/>
        <family val="2"/>
      </rPr>
      <t>/2</t>
    </r>
  </si>
  <si>
    <r>
      <t>Delitos Ingresados</t>
    </r>
    <r>
      <rPr>
        <strike/>
        <sz val="8"/>
        <rFont val="Verdana"/>
        <family val="2"/>
      </rPr>
      <t xml:space="preserve"> </t>
    </r>
  </si>
  <si>
    <r>
      <t>Delitos Terminados</t>
    </r>
    <r>
      <rPr>
        <vertAlign val="superscript"/>
        <sz val="8"/>
        <rFont val="Verdana"/>
        <family val="2"/>
      </rPr>
      <t>/3</t>
    </r>
  </si>
  <si>
    <t xml:space="preserve">Sentencias Definitivas Condenatorias </t>
  </si>
  <si>
    <r>
      <rPr>
        <b/>
        <sz val="8"/>
        <color rgb="FF000000"/>
        <rFont val="Verdana"/>
        <family val="2"/>
      </rPr>
      <t>1</t>
    </r>
    <r>
      <rPr>
        <sz val="8"/>
        <color rgb="FF000000"/>
        <rFont val="Verdana"/>
        <family val="2"/>
      </rPr>
      <t xml:space="preserve"> Para la construcción de la información se considera la revisión de la totalidad de códigos únicos de materia penal vinculados a la Ley que legisla sobre protección de Monumentos Nacionales; esto es, códigos: 12154, 12182 y 12183.</t>
    </r>
  </si>
  <si>
    <r>
      <rPr>
        <b/>
        <sz val="8"/>
        <color rgb="FF000000"/>
        <rFont val="Verdana"/>
        <family val="2"/>
      </rPr>
      <t>2</t>
    </r>
    <r>
      <rPr>
        <sz val="8"/>
        <color rgb="FF000000"/>
        <rFont val="Verdana"/>
        <family val="2"/>
      </rPr>
      <t xml:space="preserve"> Por Delito se entiende toda acción u omisión penada por la ley que, cometida con dolo o malicia importaría delito, y constituye cuasidelito si solo hay culpa en la persona que las comete.</t>
    </r>
  </si>
  <si>
    <r>
      <rPr>
        <b/>
        <sz val="8"/>
        <color rgb="FF000000"/>
        <rFont val="Verdana"/>
        <family val="2"/>
      </rPr>
      <t>3</t>
    </r>
    <r>
      <rPr>
        <sz val="8"/>
        <color rgb="FF000000"/>
        <rFont val="Verdana"/>
        <family val="2"/>
      </rPr>
      <t xml:space="preserve"> Los delitos terminados no corresponden exclusivamente al cierre de causas ingresadas durante el año de referencia, pueden ser arrastradas desde años anteriores en razón de los tiempos asociados al proceso judicial. Lo anterior explica que en un año puede haber más causas terminadas que ingresadas.</t>
    </r>
  </si>
  <si>
    <t>Fuente: Ministerio Público. Sistema de Apoyo a Fiscales (SAF).</t>
  </si>
  <si>
    <r>
      <t>TABLA 5.1: NÚMERO Y PORCENTAJE DE MUSEOS INSCRITOS EN EL REGISTRO DE MUSEOS DE CHILE</t>
    </r>
    <r>
      <rPr>
        <b/>
        <vertAlign val="superscript"/>
        <sz val="8"/>
        <color theme="1"/>
        <rFont val="Verdana"/>
        <family val="2"/>
      </rPr>
      <t>/1</t>
    </r>
    <r>
      <rPr>
        <b/>
        <sz val="8"/>
        <color theme="1"/>
        <rFont val="Verdana"/>
        <family val="2"/>
      </rPr>
      <t>, POR DEPENDENCIA ADMINISTRATIVA, SEGÚN REGIÓN. 2023</t>
    </r>
  </si>
  <si>
    <t>Total de Museos</t>
  </si>
  <si>
    <t xml:space="preserve">Museos Públicos </t>
  </si>
  <si>
    <t>Museos Privados</t>
  </si>
  <si>
    <t>Cantidad</t>
  </si>
  <si>
    <r>
      <rPr>
        <b/>
        <sz val="8"/>
        <rFont val="Verdana"/>
        <family val="2"/>
      </rPr>
      <t>1</t>
    </r>
    <r>
      <rPr>
        <sz val="8"/>
        <rFont val="Verdana"/>
        <family val="2"/>
      </rPr>
      <t xml:space="preserve"> Considera los museos que actualizaron la ficha de registro al 12 de abril de 2024, los que representan un 71% del total del Registro de Museos de Chile, a saber 310 de 439 museos. El Registro de Museos de Chile (RMC) es la plataforma virtual de los museos del país, la cual cuenta con un directorio en línea de las diversas entidades, con sus características y servicios más relevantes. Es administrado por la Subdirección Nacional de Museos del Servicio Nacional del Patrimonio Cultural.
 </t>
    </r>
  </si>
  <si>
    <t>Fuente: Registro de Museos de Chile, Subdirección Nacional de Museos, Servicio Nacional del Patrimonio Cultural.</t>
  </si>
  <si>
    <r>
      <t>TABLA 5.2: NÚMERO Y PORCENTAJE DE COMUNAS CON MUSEOS, DE ACUERDO A NÓMINA DEL REGISTRO DE MUSEOS DE CHILE</t>
    </r>
    <r>
      <rPr>
        <b/>
        <vertAlign val="superscript"/>
        <sz val="8"/>
        <color theme="1"/>
        <rFont val="Verdana"/>
        <family val="2"/>
      </rPr>
      <t>/1</t>
    </r>
    <r>
      <rPr>
        <b/>
        <sz val="8"/>
        <color theme="1"/>
        <rFont val="Verdana"/>
        <family val="2"/>
      </rPr>
      <t>, SEGÚN REGIÓN. 2023</t>
    </r>
  </si>
  <si>
    <t>Total Comunas Chile</t>
  </si>
  <si>
    <t>Comunas con Museos</t>
  </si>
  <si>
    <t>Porcentaje de Comunas con Museos</t>
  </si>
  <si>
    <r>
      <t>TABLA 5.3: NÚMERO Y PORCENTAJE DE MUSEOS INSCRITOS EN EL REGISTRO DE MUSEOS DE CHILE</t>
    </r>
    <r>
      <rPr>
        <b/>
        <vertAlign val="superscript"/>
        <sz val="8"/>
        <color theme="1"/>
        <rFont val="Verdana"/>
        <family val="2"/>
      </rPr>
      <t>/1</t>
    </r>
    <r>
      <rPr>
        <b/>
        <sz val="8"/>
        <color theme="1"/>
        <rFont val="Verdana"/>
        <family val="2"/>
      </rPr>
      <t>, SEGÚN DEPENDENCIA Y SUBDEPENDENCIA ADMINISTRATIVA. 2023</t>
    </r>
  </si>
  <si>
    <t>Tipo de Dependencia y Subdependencia Administrativa</t>
  </si>
  <si>
    <t>Pública</t>
  </si>
  <si>
    <t>Establecimiento público de educación primaria o secundaria</t>
  </si>
  <si>
    <t>Fuerzas Armadas, de Orden y Seguridad Pública</t>
  </si>
  <si>
    <t>Municipalidad</t>
  </si>
  <si>
    <t>Servicio Nacional del Patrimonio Cultural</t>
  </si>
  <si>
    <t>Universidad pública</t>
  </si>
  <si>
    <t>Otro público</t>
  </si>
  <si>
    <t>Privada</t>
  </si>
  <si>
    <t>Corporación</t>
  </si>
  <si>
    <t>Fundación</t>
  </si>
  <si>
    <t>Iglesia</t>
  </si>
  <si>
    <t>Particular</t>
  </si>
  <si>
    <t>Universidad privada</t>
  </si>
  <si>
    <t>Otro privado</t>
  </si>
  <si>
    <r>
      <t>TABLA 5.4: NÚMERO Y PORCENTAJE DE MUSEOS INSCRITOS EN EL REGISTRO DE MUSEOS DE CHILE</t>
    </r>
    <r>
      <rPr>
        <b/>
        <vertAlign val="superscript"/>
        <sz val="8"/>
        <color theme="1"/>
        <rFont val="Verdana"/>
        <family val="2"/>
      </rPr>
      <t>/1</t>
    </r>
    <r>
      <rPr>
        <b/>
        <sz val="8"/>
        <color theme="1"/>
        <rFont val="Verdana"/>
        <family val="2"/>
      </rPr>
      <t>, SEGÚN SI CUENTAN CON DEPÓSITO PARA COLECCIONES. 2023</t>
    </r>
  </si>
  <si>
    <r>
      <t>Tipo de Depósito</t>
    </r>
    <r>
      <rPr>
        <b/>
        <vertAlign val="superscript"/>
        <sz val="8"/>
        <color theme="1"/>
        <rFont val="Verdana"/>
        <family val="2"/>
      </rPr>
      <t>/2</t>
    </r>
  </si>
  <si>
    <r>
      <t>Depósito externo</t>
    </r>
    <r>
      <rPr>
        <vertAlign val="superscript"/>
        <sz val="8"/>
        <color theme="1"/>
        <rFont val="Verdana"/>
        <family val="2"/>
      </rPr>
      <t>/3</t>
    </r>
  </si>
  <si>
    <r>
      <t>Depósito en el recinto del museo</t>
    </r>
    <r>
      <rPr>
        <vertAlign val="superscript"/>
        <sz val="8"/>
        <color theme="1"/>
        <rFont val="Verdana"/>
        <family val="2"/>
      </rPr>
      <t>/4</t>
    </r>
  </si>
  <si>
    <r>
      <t>Depósito externo y en el recinto del museo</t>
    </r>
    <r>
      <rPr>
        <vertAlign val="superscript"/>
        <sz val="8"/>
        <color theme="1"/>
        <rFont val="Verdana"/>
        <family val="2"/>
      </rPr>
      <t>/5</t>
    </r>
  </si>
  <si>
    <t>No cuenta con depósito</t>
  </si>
  <si>
    <r>
      <rPr>
        <b/>
        <sz val="8"/>
        <color theme="1"/>
        <rFont val="Verdana"/>
        <family val="2"/>
      </rPr>
      <t>2</t>
    </r>
    <r>
      <rPr>
        <sz val="8"/>
        <color theme="1"/>
        <rFont val="Verdana"/>
        <family val="2"/>
      </rPr>
      <t xml:space="preserve"> Depósito: Espacio donde las colecciones no expuestas del museo son almacenadas en condiciones que garanticen su conservación, preservación, identificación y ubicación.  </t>
    </r>
  </si>
  <si>
    <r>
      <rPr>
        <b/>
        <sz val="8"/>
        <color theme="1"/>
        <rFont val="Verdana"/>
        <family val="2"/>
      </rPr>
      <t>3</t>
    </r>
    <r>
      <rPr>
        <sz val="8"/>
        <color theme="1"/>
        <rFont val="Verdana"/>
        <family val="2"/>
      </rPr>
      <t xml:space="preserve"> Depósito externo: Espacio emplazado fuera del museo donde las colecciones no expuestas son almacenadas en condiciones que garanticen su conservación, preservación, identificación y ubicación. </t>
    </r>
  </si>
  <si>
    <r>
      <rPr>
        <b/>
        <sz val="8"/>
        <color theme="1"/>
        <rFont val="Verdana"/>
        <family val="2"/>
      </rPr>
      <t>4</t>
    </r>
    <r>
      <rPr>
        <sz val="8"/>
        <color theme="1"/>
        <rFont val="Verdana"/>
        <family val="2"/>
      </rPr>
      <t xml:space="preserve"> Depósito en el recinto del museo: Espacio emplazado en el museo donde las colecciones no expuestas son almacenadas en condiciones que garanticen su conservación, preservación, identificación y ubicación.</t>
    </r>
  </si>
  <si>
    <r>
      <rPr>
        <b/>
        <sz val="8"/>
        <color theme="1"/>
        <rFont val="Verdana"/>
        <family val="2"/>
      </rPr>
      <t>5</t>
    </r>
    <r>
      <rPr>
        <sz val="8"/>
        <color theme="1"/>
        <rFont val="Verdana"/>
        <family val="2"/>
      </rPr>
      <t xml:space="preserve"> Corresponde a Museos que tienen ambos tipos de depósitos de colecciones.</t>
    </r>
  </si>
  <si>
    <r>
      <t>TABLA 5.5: NÚMERO Y PORCENTAJE DE MUSEOS INSCRITOS EN EL REGISTRO DE MUSEOS DE CHILE</t>
    </r>
    <r>
      <rPr>
        <b/>
        <vertAlign val="superscript"/>
        <sz val="8"/>
        <color theme="1"/>
        <rFont val="Verdana"/>
        <family val="2"/>
      </rPr>
      <t>/1</t>
    </r>
    <r>
      <rPr>
        <b/>
        <sz val="8"/>
        <color theme="1"/>
        <rFont val="Verdana"/>
        <family val="2"/>
      </rPr>
      <t>, SEGÚN RANGOS DE TAMAÑO DE LA SUPERFICIE. 2023</t>
    </r>
  </si>
  <si>
    <t>Rangos de Superficie</t>
  </si>
  <si>
    <t>Rango 1 (1 - 300)</t>
  </si>
  <si>
    <t>Rango 2 (301 - 1.000)</t>
  </si>
  <si>
    <t>Rango 3 (1.001 - 2.500)</t>
  </si>
  <si>
    <t>Rango 4 (2.501 - o más)</t>
  </si>
  <si>
    <r>
      <t>No aplica</t>
    </r>
    <r>
      <rPr>
        <vertAlign val="superscript"/>
        <sz val="8"/>
        <color theme="1"/>
        <rFont val="Verdana"/>
        <family val="2"/>
      </rPr>
      <t>2</t>
    </r>
  </si>
  <si>
    <r>
      <rPr>
        <b/>
        <sz val="8"/>
        <color theme="1"/>
        <rFont val="Verdana"/>
        <family val="2"/>
      </rPr>
      <t xml:space="preserve">2 </t>
    </r>
    <r>
      <rPr>
        <sz val="8"/>
        <color theme="1"/>
        <rFont val="Verdana"/>
        <family val="2"/>
      </rPr>
      <t>Museos que no cuentan con una infraestructura física para su desarrollo. Incluye museos itinerantes, a cielo abierto, virtuales, entre otros.</t>
    </r>
  </si>
  <si>
    <r>
      <t>TABLA 5.6: NÚMERO Y PORCENTAJE DE MUSEOS INSCRITOS EN EL REGISTRO DE MUSEOS DE CHILE</t>
    </r>
    <r>
      <rPr>
        <b/>
        <vertAlign val="superscript"/>
        <sz val="8"/>
        <color theme="1"/>
        <rFont val="Verdana"/>
        <family val="2"/>
      </rPr>
      <t>/1</t>
    </r>
    <r>
      <rPr>
        <b/>
        <sz val="8"/>
        <color theme="1"/>
        <rFont val="Verdana"/>
        <family val="2"/>
      </rPr>
      <t>, SEGÚN TIPO DE FUENTE DE FINANCIAMIENTO. 2023</t>
    </r>
  </si>
  <si>
    <t>Tipo de Fuente de Financiamiento</t>
  </si>
  <si>
    <r>
      <t>Cantidad</t>
    </r>
    <r>
      <rPr>
        <b/>
        <vertAlign val="superscript"/>
        <sz val="8"/>
        <color theme="1"/>
        <rFont val="Verdana"/>
        <family val="2"/>
      </rPr>
      <t>/2</t>
    </r>
  </si>
  <si>
    <r>
      <t>Porcentaje</t>
    </r>
    <r>
      <rPr>
        <b/>
        <vertAlign val="superscript"/>
        <sz val="8"/>
        <color theme="1"/>
        <rFont val="Verdana"/>
        <family val="2"/>
      </rPr>
      <t>/2</t>
    </r>
  </si>
  <si>
    <t>Donaciones</t>
  </si>
  <si>
    <t>Fondos concursables</t>
  </si>
  <si>
    <t>Gobierno central</t>
  </si>
  <si>
    <t>Gobierno municipal</t>
  </si>
  <si>
    <t>Gobierno provincial</t>
  </si>
  <si>
    <t>Gobierno regional</t>
  </si>
  <si>
    <t>Persona natural</t>
  </si>
  <si>
    <t>Privado</t>
  </si>
  <si>
    <r>
      <t>Publicaciones</t>
    </r>
    <r>
      <rPr>
        <vertAlign val="superscript"/>
        <sz val="8"/>
        <color theme="1"/>
        <rFont val="Verdana"/>
        <family val="2"/>
      </rPr>
      <t>/3</t>
    </r>
  </si>
  <si>
    <r>
      <t>Tienda</t>
    </r>
    <r>
      <rPr>
        <vertAlign val="superscript"/>
        <sz val="8"/>
        <color theme="1"/>
        <rFont val="Verdana"/>
        <family val="2"/>
      </rPr>
      <t>/4</t>
    </r>
  </si>
  <si>
    <t xml:space="preserve">Venta entradas </t>
  </si>
  <si>
    <t>Otro</t>
  </si>
  <si>
    <r>
      <rPr>
        <b/>
        <sz val="8"/>
        <color theme="1"/>
        <rFont val="Verdana"/>
        <family val="2"/>
      </rPr>
      <t>2</t>
    </r>
    <r>
      <rPr>
        <sz val="8"/>
        <color theme="1"/>
        <rFont val="Verdana"/>
        <family val="2"/>
      </rPr>
      <t xml:space="preserve"> Los museos pueden contar con más de un tipo de fuente de financiamiento, por lo que cada Fuente de Financiamiento se compara con el total de museos que actualizaron la ficha de registro.</t>
    </r>
  </si>
  <si>
    <r>
      <rPr>
        <b/>
        <sz val="8"/>
        <color theme="1"/>
        <rFont val="Verdana"/>
        <family val="2"/>
      </rPr>
      <t>3</t>
    </r>
    <r>
      <rPr>
        <sz val="8"/>
        <color theme="1"/>
        <rFont val="Verdana"/>
        <family val="2"/>
      </rPr>
      <t xml:space="preserve"> Publicaciones: Financiamiento generado por medio de la venta de escritos impresos (libros, revistas, catálogos, etc.). </t>
    </r>
  </si>
  <si>
    <r>
      <rPr>
        <b/>
        <sz val="8"/>
        <color theme="1"/>
        <rFont val="Verdana"/>
        <family val="2"/>
      </rPr>
      <t>4</t>
    </r>
    <r>
      <rPr>
        <sz val="8"/>
        <color theme="1"/>
        <rFont val="Verdana"/>
        <family val="2"/>
      </rPr>
      <t xml:space="preserve"> Tienda: Financiamiento generado por medio de la venta de productos en espacio destinado para dicho fines. </t>
    </r>
  </si>
  <si>
    <r>
      <t>TABLA 5.7: NÚMERO Y PORCENTAJE DE TRABAJADORES(AS) DE MUSEOS INSCRITOS EN EL REGISTRO DE MUSEOS DE CHILE</t>
    </r>
    <r>
      <rPr>
        <b/>
        <vertAlign val="superscript"/>
        <sz val="8"/>
        <rFont val="Verdana"/>
        <family val="2"/>
      </rPr>
      <t>/1</t>
    </r>
    <r>
      <rPr>
        <b/>
        <sz val="8"/>
        <rFont val="Verdana"/>
        <family val="2"/>
      </rPr>
      <t>, POR TIPO, SEGÚN REGIÓN. 2023</t>
    </r>
  </si>
  <si>
    <r>
      <t>Contratados(as)</t>
    </r>
    <r>
      <rPr>
        <b/>
        <vertAlign val="superscript"/>
        <sz val="8"/>
        <color theme="1"/>
        <rFont val="Verdana"/>
        <family val="2"/>
      </rPr>
      <t>/2</t>
    </r>
  </si>
  <si>
    <r>
      <t>Externalizados(as)</t>
    </r>
    <r>
      <rPr>
        <b/>
        <vertAlign val="superscript"/>
        <sz val="8"/>
        <color theme="1"/>
        <rFont val="Verdana"/>
        <family val="2"/>
      </rPr>
      <t>/3</t>
    </r>
  </si>
  <si>
    <r>
      <t>Voluntarios(as)</t>
    </r>
    <r>
      <rPr>
        <b/>
        <vertAlign val="superscript"/>
        <sz val="8"/>
        <color theme="1"/>
        <rFont val="Verdana"/>
        <family val="2"/>
      </rPr>
      <t>/4</t>
    </r>
  </si>
  <si>
    <r>
      <t xml:space="preserve">2 </t>
    </r>
    <r>
      <rPr>
        <sz val="8"/>
        <color theme="1"/>
        <rFont val="Verdana"/>
        <family val="2"/>
      </rPr>
      <t xml:space="preserve">Contratados(as): Personas que desempeñan funciones en el espacio museal, reciben remuneraciones y poseen un vínculo contractual con el museo, ya sea definido o indefinido, y considerando también la modalidad a honorarios. </t>
    </r>
  </si>
  <si>
    <r>
      <t xml:space="preserve">3 </t>
    </r>
    <r>
      <rPr>
        <sz val="8"/>
        <rFont val="Verdana"/>
        <family val="2"/>
      </rPr>
      <t>Externalizados(as): Personas que desempeñan funciones en el espacio museal, reciben remuneraciones y poseen un vínculo contractual con una entidad distinta al museo.</t>
    </r>
  </si>
  <si>
    <r>
      <t xml:space="preserve">4 </t>
    </r>
    <r>
      <rPr>
        <sz val="8"/>
        <rFont val="Verdana"/>
        <family val="2"/>
      </rPr>
      <t>Voluntarios(as): Personas que desempeñan funciones en el espacio museal sin recibir remuneraciones.</t>
    </r>
  </si>
  <si>
    <r>
      <t>TABLA 5.8: NÚMERO Y PORCENTAJE DE PERSONAS QUE OCUPAN CARGOS DE DIRECCIÓN EN MUSEOS INSCRITOS EN EL REGISTRO DE MUSEOS DE CHILE</t>
    </r>
    <r>
      <rPr>
        <b/>
        <vertAlign val="superscript"/>
        <sz val="8"/>
        <color theme="1"/>
        <rFont val="Verdana"/>
        <family val="2"/>
      </rPr>
      <t>/1</t>
    </r>
    <r>
      <rPr>
        <b/>
        <sz val="8"/>
        <color theme="1"/>
        <rFont val="Verdana"/>
        <family val="2"/>
      </rPr>
      <t>, POR SEXO, SEGÚN REGIÓN. 2023</t>
    </r>
  </si>
  <si>
    <r>
      <t>TABLA 5.9: NÚMERO Y PORCENTAJE DE TRABAJADORES(AS) DE MUSEOS INSCRITOS EN EL REGISTRO DE MUSEOS DE CHILE</t>
    </r>
    <r>
      <rPr>
        <b/>
        <vertAlign val="superscript"/>
        <sz val="8"/>
        <color theme="1"/>
        <rFont val="Verdana"/>
        <family val="2"/>
      </rPr>
      <t>/1</t>
    </r>
    <r>
      <rPr>
        <b/>
        <sz val="8"/>
        <color theme="1"/>
        <rFont val="Verdana"/>
        <family val="2"/>
      </rPr>
      <t>, POR SEXO, SEGÚN REGIÓN. 2023</t>
    </r>
  </si>
  <si>
    <r>
      <t>TABLA 5.10: NÚMERO Y PORCENTAJE DE MUSEOS INSCRITOS EN EL REGISTRO DE MUSEOS DE CHILE</t>
    </r>
    <r>
      <rPr>
        <b/>
        <vertAlign val="superscript"/>
        <sz val="8"/>
        <color theme="1"/>
        <rFont val="Verdana"/>
        <family val="2"/>
      </rPr>
      <t>/1</t>
    </r>
    <r>
      <rPr>
        <b/>
        <sz val="8"/>
        <color theme="1"/>
        <rFont val="Verdana"/>
        <family val="2"/>
      </rPr>
      <t>, SEGÚN SERVICIOS EDUCATIVOS QUE OFRECEN. 2023</t>
    </r>
  </si>
  <si>
    <r>
      <t>Tipo de Servicio Educativo</t>
    </r>
    <r>
      <rPr>
        <b/>
        <vertAlign val="superscript"/>
        <sz val="8"/>
        <color theme="1"/>
        <rFont val="Verdana"/>
        <family val="2"/>
      </rPr>
      <t>/2</t>
    </r>
  </si>
  <si>
    <t>Actividades fuera del museo</t>
  </si>
  <si>
    <t>Audioguías</t>
  </si>
  <si>
    <t>Biblioteca</t>
  </si>
  <si>
    <t>Material didáctico</t>
  </si>
  <si>
    <t>Realidad virtual</t>
  </si>
  <si>
    <t>Talleres</t>
  </si>
  <si>
    <t>Visitas guiadas</t>
  </si>
  <si>
    <t>Otro servicio de mediación</t>
  </si>
  <si>
    <r>
      <rPr>
        <b/>
        <sz val="8"/>
        <color theme="1"/>
        <rFont val="Verdana"/>
        <family val="2"/>
      </rPr>
      <t>2</t>
    </r>
    <r>
      <rPr>
        <sz val="8"/>
        <color theme="1"/>
        <rFont val="Verdana"/>
        <family val="2"/>
      </rPr>
      <t xml:space="preserve"> Los museos pueden contar con más de un servicio educativo, por lo que cada Tipo de Servicio se compara con el total de museos que actualizaron la ficha de registro en el periodo. </t>
    </r>
  </si>
  <si>
    <r>
      <t>TABLA 5.11: NÚMERO Y PORCENTAJE DE MUSEOS INSCRITOS EN EL REGISTRO DE MUSEOS DE CHILE</t>
    </r>
    <r>
      <rPr>
        <b/>
        <vertAlign val="superscript"/>
        <sz val="8"/>
        <color theme="1"/>
        <rFont val="Verdana"/>
        <family val="2"/>
      </rPr>
      <t>/1</t>
    </r>
    <r>
      <rPr>
        <b/>
        <sz val="8"/>
        <color theme="1"/>
        <rFont val="Verdana"/>
        <family val="2"/>
      </rPr>
      <t>, SEGÚN ÁREA PRINCIPAL DE LA COLECCIÓN. 2023</t>
    </r>
  </si>
  <si>
    <r>
      <t>Área Principal de la Colección</t>
    </r>
    <r>
      <rPr>
        <b/>
        <vertAlign val="superscript"/>
        <sz val="8"/>
        <color theme="1"/>
        <rFont val="Verdana"/>
        <family val="2"/>
      </rPr>
      <t>/2</t>
    </r>
  </si>
  <si>
    <r>
      <t>Arqueología</t>
    </r>
    <r>
      <rPr>
        <vertAlign val="superscript"/>
        <sz val="8"/>
        <color theme="1"/>
        <rFont val="Verdana"/>
        <family val="2"/>
      </rPr>
      <t>/3</t>
    </r>
  </si>
  <si>
    <r>
      <t>Arte</t>
    </r>
    <r>
      <rPr>
        <vertAlign val="superscript"/>
        <sz val="8"/>
        <color theme="1"/>
        <rFont val="Verdana"/>
        <family val="2"/>
      </rPr>
      <t>/4</t>
    </r>
  </si>
  <si>
    <r>
      <t>Ciencia</t>
    </r>
    <r>
      <rPr>
        <vertAlign val="superscript"/>
        <sz val="8"/>
        <color theme="1"/>
        <rFont val="Verdana"/>
        <family val="2"/>
      </rPr>
      <t>/5</t>
    </r>
  </si>
  <si>
    <r>
      <t>Etnografía</t>
    </r>
    <r>
      <rPr>
        <vertAlign val="superscript"/>
        <sz val="8"/>
        <color theme="1"/>
        <rFont val="Verdana"/>
        <family val="2"/>
      </rPr>
      <t>/6</t>
    </r>
  </si>
  <si>
    <r>
      <t>Historia</t>
    </r>
    <r>
      <rPr>
        <vertAlign val="superscript"/>
        <sz val="8"/>
        <color theme="1"/>
        <rFont val="Verdana"/>
        <family val="2"/>
      </rPr>
      <t>/7</t>
    </r>
  </si>
  <si>
    <r>
      <t>Historia natural</t>
    </r>
    <r>
      <rPr>
        <vertAlign val="superscript"/>
        <sz val="8"/>
        <color theme="1"/>
        <rFont val="Verdana"/>
        <family val="2"/>
      </rPr>
      <t>/8</t>
    </r>
  </si>
  <si>
    <r>
      <t>Paleontología</t>
    </r>
    <r>
      <rPr>
        <vertAlign val="superscript"/>
        <sz val="8"/>
        <rFont val="Verdana"/>
        <family val="2"/>
      </rPr>
      <t>/9</t>
    </r>
  </si>
  <si>
    <t>Otra</t>
  </si>
  <si>
    <r>
      <rPr>
        <b/>
        <sz val="8"/>
        <color theme="1"/>
        <rFont val="Verdana"/>
        <family val="2"/>
      </rPr>
      <t xml:space="preserve">2 </t>
    </r>
    <r>
      <rPr>
        <sz val="8"/>
        <color theme="1"/>
        <rFont val="Verdana"/>
        <family val="2"/>
      </rPr>
      <t xml:space="preserve">Área principal de la colección: Área que representa a la colección, temática y orientación del espacio museal. </t>
    </r>
  </si>
  <si>
    <r>
      <rPr>
        <b/>
        <sz val="8"/>
        <color theme="1"/>
        <rFont val="Verdana"/>
        <family val="2"/>
      </rPr>
      <t xml:space="preserve">3 </t>
    </r>
    <r>
      <rPr>
        <sz val="8"/>
        <color theme="1"/>
        <rFont val="Verdana"/>
        <family val="2"/>
      </rPr>
      <t>Colección conformada por piezas, lugares, ruinas o yacimientos con vestigios de ocupación humana, que existen en un contexto arqueológico y que no están siendo utilizados por una sociedad viva o en funcionamiento. Aquellas pertenecientes al territorio nacional, se encuentran protegidas por la Ley Nº 17.288.</t>
    </r>
  </si>
  <si>
    <r>
      <rPr>
        <b/>
        <sz val="8"/>
        <color theme="1"/>
        <rFont val="Verdana"/>
        <family val="2"/>
      </rPr>
      <t xml:space="preserve">4 </t>
    </r>
    <r>
      <rPr>
        <sz val="8"/>
        <color theme="1"/>
        <rFont val="Verdana"/>
        <family val="2"/>
      </rPr>
      <t>Colección conformada por obras de arte. Incluye artes visuales, las artes decorativas, las artes populares y artesanías, la fotografía.</t>
    </r>
  </si>
  <si>
    <r>
      <rPr>
        <b/>
        <sz val="8"/>
        <color theme="1"/>
        <rFont val="Verdana"/>
        <family val="2"/>
      </rPr>
      <t xml:space="preserve">5 </t>
    </r>
    <r>
      <rPr>
        <sz val="8"/>
        <color theme="1"/>
        <rFont val="Verdana"/>
        <family val="2"/>
      </rPr>
      <t>Colección conformada por objetos representativos de la evolución de la historia de la ciencia y de la técnica.</t>
    </r>
  </si>
  <si>
    <r>
      <rPr>
        <b/>
        <sz val="8"/>
        <color theme="1"/>
        <rFont val="Verdana"/>
        <family val="2"/>
      </rPr>
      <t>6</t>
    </r>
    <r>
      <rPr>
        <sz val="8"/>
        <color theme="1"/>
        <rFont val="Verdana"/>
        <family val="2"/>
      </rPr>
      <t xml:space="preserve"> Colección conformada por objetos provenientes de grupos culturales de interés etnográfico o etnológico. Se encuentran acá utensilios, piezas decorativas, artesanías, etc.</t>
    </r>
  </si>
  <si>
    <r>
      <rPr>
        <b/>
        <sz val="8"/>
        <color theme="1"/>
        <rFont val="Verdana"/>
        <family val="2"/>
      </rPr>
      <t xml:space="preserve">7 </t>
    </r>
    <r>
      <rPr>
        <sz val="8"/>
        <color theme="1"/>
        <rFont val="Verdana"/>
        <family val="2"/>
      </rPr>
      <t>Colección conformada por objetos y/o bienes inmuebles que por su interés histórico se decide conservarlos. Se incluyen acá: fotografía, numismática, filatelia y objetos conmemorativos, textil, vestuario y adornos, utensilios, herramientas y equipos, libros y documentos , armas y armamentos, culto y liturgia, mobiliario, estructuras, edificios y partes, deportes, juguetes y juegos, instrumentos musicales, medios de transporte, etc.</t>
    </r>
  </si>
  <si>
    <r>
      <rPr>
        <b/>
        <sz val="8"/>
        <color theme="1"/>
        <rFont val="Verdana"/>
        <family val="2"/>
      </rPr>
      <t xml:space="preserve">8 </t>
    </r>
    <r>
      <rPr>
        <sz val="8"/>
        <color theme="1"/>
        <rFont val="Verdana"/>
        <family val="2"/>
      </rPr>
      <t>Colección conformada por objetos relacionados con la biología, botánica, geología, zoología, entomología, mineralogía, ecología, etc.</t>
    </r>
  </si>
  <si>
    <r>
      <rPr>
        <b/>
        <sz val="8"/>
        <color theme="1"/>
        <rFont val="Verdana"/>
        <family val="2"/>
      </rPr>
      <t xml:space="preserve">9 </t>
    </r>
    <r>
      <rPr>
        <sz val="8"/>
        <color theme="1"/>
        <rFont val="Verdana"/>
        <family val="2"/>
      </rPr>
      <t>Colección conformada por restos o evidencias de organismos del pasado que se encuentran en estado fósil (petrificadas). Aquellas pertenecientes al territorio nacional, se encuentran protegidas por la Ley Nº 17.288.</t>
    </r>
  </si>
  <si>
    <r>
      <t>TABLA 5.12: NÚMERO Y PORCENTAJE DE MUSEOS INSCRITOS EN EL REGISTRO DE MUSEOS DE CHILE</t>
    </r>
    <r>
      <rPr>
        <b/>
        <vertAlign val="superscript"/>
        <sz val="8"/>
        <color rgb="FF000000"/>
        <rFont val="Verdana"/>
        <family val="2"/>
      </rPr>
      <t>/1</t>
    </r>
    <r>
      <rPr>
        <b/>
        <sz val="8"/>
        <color rgb="FF000000"/>
        <rFont val="Verdana"/>
        <family val="2"/>
      </rPr>
      <t>, SEGÚN ÁREA DE COLECCIÓN. 2023</t>
    </r>
  </si>
  <si>
    <r>
      <t>Área de Colección</t>
    </r>
    <r>
      <rPr>
        <b/>
        <vertAlign val="superscript"/>
        <sz val="8"/>
        <color theme="1"/>
        <rFont val="Verdana"/>
        <family val="2"/>
      </rPr>
      <t>/2</t>
    </r>
  </si>
  <si>
    <r>
      <t>Paleontología</t>
    </r>
    <r>
      <rPr>
        <vertAlign val="superscript"/>
        <sz val="8"/>
        <color theme="1"/>
        <rFont val="Verdana"/>
        <family val="2"/>
      </rPr>
      <t>/9</t>
    </r>
  </si>
  <si>
    <r>
      <rPr>
        <b/>
        <sz val="8"/>
        <color theme="1"/>
        <rFont val="Verdana"/>
        <family val="2"/>
      </rPr>
      <t>2</t>
    </r>
    <r>
      <rPr>
        <sz val="8"/>
        <color theme="1"/>
        <rFont val="Verdana"/>
        <family val="2"/>
      </rPr>
      <t xml:space="preserve"> Los museos pueden contar con más de un tipo de colección, por lo que cada Área de Colección se compara con el total de museos que actualizaron la ficha de registro.</t>
    </r>
  </si>
  <si>
    <r>
      <t>TABLA 5.13: NÚMERO Y PORCENTAJE DE MUSEOS INSCRITOS EN EL REGISTRO DE MUSEOS DE CHILE</t>
    </r>
    <r>
      <rPr>
        <b/>
        <vertAlign val="superscript"/>
        <sz val="8"/>
        <color theme="1"/>
        <rFont val="Verdana"/>
        <family val="2"/>
      </rPr>
      <t>/1</t>
    </r>
    <r>
      <rPr>
        <b/>
        <sz val="8"/>
        <color theme="1"/>
        <rFont val="Verdana"/>
        <family val="2"/>
      </rPr>
      <t>, SEGÚN RANGOS DE CANTIDAD OBJETOS QUE CONFORMAN LAS COLECCIONES</t>
    </r>
    <r>
      <rPr>
        <b/>
        <vertAlign val="superscript"/>
        <sz val="8"/>
        <color theme="1"/>
        <rFont val="Verdana"/>
        <family val="2"/>
      </rPr>
      <t>/2</t>
    </r>
    <r>
      <rPr>
        <b/>
        <sz val="8"/>
        <color theme="1"/>
        <rFont val="Verdana"/>
        <family val="2"/>
      </rPr>
      <t>. 2023</t>
    </r>
  </si>
  <si>
    <t>Rangos de Objetos de las Colecciones</t>
  </si>
  <si>
    <t>Rango 2 (301 - 2.000)</t>
  </si>
  <si>
    <t>Rango 3 (2.001 - 15.000)</t>
  </si>
  <si>
    <t>Rango 4 (15.001 - o más)</t>
  </si>
  <si>
    <r>
      <rPr>
        <b/>
        <sz val="8"/>
        <color theme="1"/>
        <rFont val="Verdana"/>
        <family val="2"/>
      </rPr>
      <t xml:space="preserve">2 </t>
    </r>
    <r>
      <rPr>
        <sz val="8"/>
        <color theme="1"/>
        <rFont val="Verdana"/>
        <family val="2"/>
      </rPr>
      <t xml:space="preserve">Integra información sobre total de objetos en colecciones de los museos. Las colecciones de los museos albergan diversos objetos asociados a áreas como el arte, la arqueología, la paleontología, la historia, la historia natural, la ciencia y la etnografía. </t>
    </r>
  </si>
  <si>
    <r>
      <t>TABLA 5.14: NÚMERO Y PORCENTAJE DE VISITAS PRESENCIALES A LOS MUSEOS INSCRITOS EN EL REGISTRO DE MUSEOS DE CHILE</t>
    </r>
    <r>
      <rPr>
        <b/>
        <vertAlign val="superscript"/>
        <sz val="8"/>
        <color theme="1"/>
        <rFont val="Verdana"/>
        <family val="2"/>
      </rPr>
      <t>/1</t>
    </r>
    <r>
      <rPr>
        <b/>
        <sz val="8"/>
        <color theme="1"/>
        <rFont val="Verdana"/>
        <family val="2"/>
      </rPr>
      <t>, SEGÚN REGIÓN. 2023</t>
    </r>
  </si>
  <si>
    <r>
      <t>TABLA 5.15: NÚMERO Y PORCENTAJE DE MUSEOS INSCRITOS EN EL REGISTRO DE MUSEOS DE CHILE</t>
    </r>
    <r>
      <rPr>
        <b/>
        <vertAlign val="superscript"/>
        <sz val="8"/>
        <color theme="1"/>
        <rFont val="Verdana"/>
        <family val="2"/>
      </rPr>
      <t>/1</t>
    </r>
    <r>
      <rPr>
        <b/>
        <sz val="8"/>
        <color theme="1"/>
        <rFont val="Verdana"/>
        <family val="2"/>
      </rPr>
      <t>, SEGÚN RANGOS DE CANTIDAD DE VISITAS PRESENCIALES. 2023</t>
    </r>
  </si>
  <si>
    <t>Rangos de Visitas Presenciales</t>
  </si>
  <si>
    <t>Total de Museos con Visitas Presenciales</t>
  </si>
  <si>
    <t>Total Museos</t>
  </si>
  <si>
    <t>Rango 1 (1 - 1.000)</t>
  </si>
  <si>
    <t>Rango 2 (1.001 - 20.000)</t>
  </si>
  <si>
    <t>Rango 3 (20.001 - o más)</t>
  </si>
  <si>
    <r>
      <t>Sin visitas</t>
    </r>
    <r>
      <rPr>
        <vertAlign val="superscript"/>
        <sz val="8"/>
        <color theme="1"/>
        <rFont val="Verdana"/>
        <family val="2"/>
      </rPr>
      <t>/2</t>
    </r>
  </si>
  <si>
    <r>
      <rPr>
        <b/>
        <sz val="8"/>
        <rFont val="Verdana"/>
        <family val="2"/>
      </rPr>
      <t>2</t>
    </r>
    <r>
      <rPr>
        <sz val="8"/>
        <rFont val="Verdana"/>
        <family val="2"/>
      </rPr>
      <t xml:space="preserve"> Corresponde a museos que estuvieron cerrados y sin atención de público durante el periodo de referencia. 
 </t>
    </r>
  </si>
  <si>
    <r>
      <t>TABLA 5.16: NÚMERO DE MUSEOS INSCRITOS EN EL REGISTRO DE MUSEOS DE CHILE</t>
    </r>
    <r>
      <rPr>
        <b/>
        <vertAlign val="superscript"/>
        <sz val="8"/>
        <color rgb="FF000000"/>
        <rFont val="Verdana"/>
        <family val="2"/>
      </rPr>
      <t>/1</t>
    </r>
    <r>
      <rPr>
        <b/>
        <sz val="8"/>
        <color rgb="FF000000"/>
        <rFont val="Verdana"/>
        <family val="2"/>
      </rPr>
      <t>, POR TIPO DE ENTRADA, SEGÚN REGIÓN. 2023</t>
    </r>
  </si>
  <si>
    <t>Tipo de entrada</t>
  </si>
  <si>
    <t>Cobra entrada</t>
  </si>
  <si>
    <t>Ingreso gratuito</t>
  </si>
  <si>
    <t>Porcentaje por Tipo de Entrada</t>
  </si>
  <si>
    <t>TABLA 5.17: NÚMERO DE OBRAS DE ARTE AUTORIZADAS POR EL MUSEO NACIONAL DE BELLAS ARTES PARA SALIR DEL TERRITORIO NACIONAL (LEY Nº 17.236), SEGÚN CONTINENTE DE DESTINO. 2023</t>
  </si>
  <si>
    <t>Continente de Destino</t>
  </si>
  <si>
    <r>
      <t>Número de Obras Autorizadas</t>
    </r>
    <r>
      <rPr>
        <b/>
        <vertAlign val="superscript"/>
        <sz val="8"/>
        <rFont val="Verdana"/>
        <family val="2"/>
      </rPr>
      <t>/1</t>
    </r>
  </si>
  <si>
    <r>
      <rPr>
        <b/>
        <sz val="8"/>
        <rFont val="Verdana"/>
        <family val="2"/>
      </rPr>
      <t xml:space="preserve">1 </t>
    </r>
    <r>
      <rPr>
        <sz val="8"/>
        <rFont val="Verdana"/>
        <family val="2"/>
      </rPr>
      <t>Las autorizaciones puede incluir una o más obras. Por lo tanto, con el fin de entregar mayor información se procedió a desagregar por la cantidad de obras destinadas a los diferentes continentes.</t>
    </r>
  </si>
  <si>
    <r>
      <t>TABLA 6.1: NÚMERO DE CULTORAS Y CULTORES</t>
    </r>
    <r>
      <rPr>
        <b/>
        <vertAlign val="superscript"/>
        <sz val="8"/>
        <rFont val="Verdana"/>
        <family val="2"/>
      </rPr>
      <t>/1</t>
    </r>
    <r>
      <rPr>
        <b/>
        <sz val="8"/>
        <rFont val="Verdana"/>
        <family val="2"/>
      </rPr>
      <t xml:space="preserve"> INSCRITOS EN EL REGISTRO DE PATRIMONIO CULTURAL INMATERIAL</t>
    </r>
    <r>
      <rPr>
        <b/>
        <vertAlign val="superscript"/>
        <sz val="8"/>
        <rFont val="Verdana"/>
        <family val="2"/>
      </rPr>
      <t>/2/3</t>
    </r>
    <r>
      <rPr>
        <b/>
        <sz val="8"/>
        <rFont val="Verdana"/>
        <family val="2"/>
      </rPr>
      <t>, SEGÚN TIPO DE CULTOR. 2023</t>
    </r>
  </si>
  <si>
    <t>Tipo de Cultor</t>
  </si>
  <si>
    <t>Personas Cultoras</t>
  </si>
  <si>
    <t>Cultores Colectivos</t>
  </si>
  <si>
    <r>
      <rPr>
        <b/>
        <sz val="8"/>
        <rFont val="Verdana"/>
        <family val="2"/>
      </rPr>
      <t>1</t>
    </r>
    <r>
      <rPr>
        <sz val="8"/>
        <rFont val="Verdana"/>
        <family val="2"/>
      </rPr>
      <t xml:space="preserve"> Son personas cultoras o cultores colectivos aquellas personas o grupos de personas reconocidas por una comunidad portadora de una manifestación de patrimonio cultural inmaterial como integrantes de sí misma y formalizadas a través de las fases de reconocimiento o documentación de los patrimonios culturales inmateriales por la Subdirección Nacional de Patrimonio Cultural Inmaterial del Servicio Nacional del Patrimonio Cultural.</t>
    </r>
  </si>
  <si>
    <r>
      <rPr>
        <b/>
        <sz val="8"/>
        <rFont val="Verdana"/>
        <family val="2"/>
      </rPr>
      <t>2</t>
    </r>
    <r>
      <rPr>
        <sz val="8"/>
        <rFont val="Verdana"/>
        <family val="2"/>
      </rPr>
      <t xml:space="preserve"> El Registro de Patrimonio Cultural Inmaterial es un instrumento de gestión orientado a la identificación y reconocimiento oficial de los patrimonios culturales inmateriales presentes en Chile.</t>
    </r>
  </si>
  <si>
    <r>
      <rPr>
        <b/>
        <sz val="8"/>
        <color indexed="8"/>
        <rFont val="Verdana"/>
        <family val="2"/>
      </rPr>
      <t>3</t>
    </r>
    <r>
      <rPr>
        <sz val="8"/>
        <color indexed="8"/>
        <rFont val="Verdana"/>
        <family val="2"/>
      </rPr>
      <t xml:space="preserve"> Los valores informados consideran los registros acumulados hasta el 31 de diciembre del año de referencia.</t>
    </r>
  </si>
  <si>
    <r>
      <t>TABLA 6.2: NÚMERO DE MANIFESTACIONES INSCRITAS EN EL REGISTRO DE PATRIMONIO CULTURAL INMATERIAL</t>
    </r>
    <r>
      <rPr>
        <b/>
        <vertAlign val="superscript"/>
        <sz val="8"/>
        <rFont val="Verdana"/>
        <family val="2"/>
      </rPr>
      <t>/1/2</t>
    </r>
    <r>
      <rPr>
        <b/>
        <sz val="8"/>
        <rFont val="Verdana"/>
        <family val="2"/>
      </rPr>
      <t>, SEGÚN ÁMBITO UNESCO. 2023</t>
    </r>
  </si>
  <si>
    <r>
      <t>Ámbito Unesco</t>
    </r>
    <r>
      <rPr>
        <b/>
        <vertAlign val="superscript"/>
        <sz val="8"/>
        <rFont val="Verdana"/>
        <family val="2"/>
      </rPr>
      <t>/3</t>
    </r>
  </si>
  <si>
    <r>
      <t>Manifestaciones de Patrimonio Cultural Inmaterial</t>
    </r>
    <r>
      <rPr>
        <b/>
        <vertAlign val="superscript"/>
        <sz val="8"/>
        <rFont val="Verdana"/>
        <family val="2"/>
      </rPr>
      <t>/4/5</t>
    </r>
  </si>
  <si>
    <t>Artes del espectáculo</t>
  </si>
  <si>
    <t>Conocimientos y usos relacionados con la naturaleza y el universo</t>
  </si>
  <si>
    <t>Técnicas artesanales tradicionales</t>
  </si>
  <si>
    <t>Tradiciones y expresiones orales</t>
  </si>
  <si>
    <t>Usos sociales, rituales y actos festivos</t>
  </si>
  <si>
    <r>
      <rPr>
        <b/>
        <sz val="8"/>
        <rFont val="Verdana"/>
        <family val="2"/>
      </rPr>
      <t>1</t>
    </r>
    <r>
      <rPr>
        <sz val="8"/>
        <rFont val="Verdana"/>
        <family val="2"/>
      </rPr>
      <t xml:space="preserve"> El Registro de Patrimonio Cultural Inmaterial es un instrumento de gestión orientado a la identificación y reconocimiento oficial de los patrimonios culturales inmateriales presentes en Chile.</t>
    </r>
  </si>
  <si>
    <r>
      <rPr>
        <b/>
        <sz val="8"/>
        <rFont val="Verdana"/>
        <family val="2"/>
      </rPr>
      <t>2</t>
    </r>
    <r>
      <rPr>
        <sz val="8"/>
        <rFont val="Verdana"/>
        <family val="2"/>
      </rPr>
      <t xml:space="preserve"> Los valores informados consideran los registros acumulados hasta el 31 de diciembre del año de referencia.</t>
    </r>
  </si>
  <si>
    <r>
      <rPr>
        <b/>
        <sz val="8"/>
        <rFont val="Verdana"/>
        <family val="2"/>
      </rPr>
      <t>3</t>
    </r>
    <r>
      <rPr>
        <sz val="8"/>
        <rFont val="Verdana"/>
        <family val="2"/>
      </rPr>
      <t xml:space="preserve"> Los ámbitos Unesco son una clasificación de las manifestaciones de patrimonio cultural inmaterial, propuesta por el artículo 2 de la Convención para la Salvaguardia del Patrimonio Cultural Inmaterial (Unesco, 2003).</t>
    </r>
  </si>
  <si>
    <r>
      <rPr>
        <b/>
        <sz val="8"/>
        <rFont val="Verdana"/>
        <family val="2"/>
      </rPr>
      <t>4</t>
    </r>
    <r>
      <rPr>
        <sz val="8"/>
        <rFont val="Verdana"/>
        <family val="2"/>
      </rPr>
      <t xml:space="preserve"> Son manifestaciones de patrimonio cultural inmaterial aquellas expresiones, tradiciones o prácticas culturales que concuerdan con la definición de patrimonio cultural inmaterial de la Unesco (artículo N° 2 de la Convención para la Salvaguardia del Patrimonio Cultural Inmaterial) y cumplen con criterios de Vigencia, Naturaleza e Identidad Colectiva, Pertinencia y Responsabilidad definidos en el Proceso Para la Salvaguardia del Patrimonio Cultural Inmaterial en Chile.</t>
    </r>
  </si>
  <si>
    <r>
      <rPr>
        <b/>
        <sz val="8"/>
        <rFont val="Verdana"/>
        <family val="2"/>
      </rPr>
      <t>5</t>
    </r>
    <r>
      <rPr>
        <sz val="8"/>
        <rFont val="Verdana"/>
        <family val="2"/>
      </rPr>
      <t xml:space="preserve"> Las manifestaciones pueden asociarse con más de un ámbito de patrimonio cultural inmaterial.</t>
    </r>
  </si>
  <si>
    <r>
      <t>TABLA 6.3: NÚMERO Y PORCENTAJE DE CULTORAS Y CULTORES</t>
    </r>
    <r>
      <rPr>
        <b/>
        <vertAlign val="superscript"/>
        <sz val="8"/>
        <rFont val="Verdana"/>
        <family val="2"/>
      </rPr>
      <t>/1</t>
    </r>
    <r>
      <rPr>
        <b/>
        <sz val="8"/>
        <rFont val="Verdana"/>
        <family val="2"/>
      </rPr>
      <t xml:space="preserve"> INSCRITOS EN EL REGISTRO DE PATRIMONIO CULTURAL INMATERIAL</t>
    </r>
    <r>
      <rPr>
        <b/>
        <vertAlign val="superscript"/>
        <sz val="8"/>
        <rFont val="Verdana"/>
        <family val="2"/>
      </rPr>
      <t>/2/3</t>
    </r>
    <r>
      <rPr>
        <b/>
        <sz val="8"/>
        <rFont val="Verdana"/>
        <family val="2"/>
      </rPr>
      <t>, POR TIPO DE CULTOR, SEGÚN ÁMBITO UNESCO. 2023</t>
    </r>
  </si>
  <si>
    <r>
      <t>Ámbito Unesco</t>
    </r>
    <r>
      <rPr>
        <b/>
        <vertAlign val="superscript"/>
        <sz val="8"/>
        <rFont val="Verdana"/>
        <family val="2"/>
      </rPr>
      <t>/4</t>
    </r>
  </si>
  <si>
    <r>
      <t>Personas Cultoras</t>
    </r>
    <r>
      <rPr>
        <b/>
        <vertAlign val="superscript"/>
        <sz val="8"/>
        <rFont val="Verdana"/>
        <family val="2"/>
      </rPr>
      <t>/5</t>
    </r>
  </si>
  <si>
    <r>
      <t>Cultores Colectivos</t>
    </r>
    <r>
      <rPr>
        <b/>
        <vertAlign val="superscript"/>
        <sz val="8"/>
        <rFont val="Verdana"/>
        <family val="2"/>
      </rPr>
      <t>/5</t>
    </r>
  </si>
  <si>
    <r>
      <rPr>
        <b/>
        <sz val="8"/>
        <rFont val="Verdana"/>
        <family val="2"/>
      </rPr>
      <t>3</t>
    </r>
    <r>
      <rPr>
        <sz val="8"/>
        <rFont val="Verdana"/>
        <family val="2"/>
      </rPr>
      <t xml:space="preserve"> Los valores informados consideran los registros acumulados hasta el 31 de diciembre del año de referencia.</t>
    </r>
  </si>
  <si>
    <r>
      <rPr>
        <b/>
        <sz val="8"/>
        <rFont val="Verdana"/>
        <family val="2"/>
      </rPr>
      <t>4</t>
    </r>
    <r>
      <rPr>
        <sz val="8"/>
        <rFont val="Verdana"/>
        <family val="2"/>
      </rPr>
      <t xml:space="preserve"> Los ámbitos Unesco son una clasificación de las manifestaciones de patrimonio cultural inmaterial, propuesta por el artículo 2 de la Convención para la Salvaguardia del Patrimonio Cultural Inmaterial (Unesco, 2003).</t>
    </r>
  </si>
  <si>
    <r>
      <rPr>
        <b/>
        <sz val="8"/>
        <color theme="1"/>
        <rFont val="Verdana"/>
        <family val="2"/>
      </rPr>
      <t>5</t>
    </r>
    <r>
      <rPr>
        <sz val="8"/>
        <color theme="1"/>
        <rFont val="Verdana"/>
        <family val="2"/>
      </rPr>
      <t xml:space="preserve"> Las personas cultoras y los cultores colectivos pueden asociarse con más de un ámbito de patrimonio cultural inmaterial, por lo que cada ámbito se compara con el total de personas cultoras o cultores colectivos, respectivamente.</t>
    </r>
  </si>
  <si>
    <r>
      <t>TABLA 6.4: NÚMERO DE PERSONAS CULTORAS</t>
    </r>
    <r>
      <rPr>
        <b/>
        <vertAlign val="superscript"/>
        <sz val="8"/>
        <rFont val="Verdana"/>
        <family val="2"/>
      </rPr>
      <t>/1</t>
    </r>
    <r>
      <rPr>
        <b/>
        <sz val="8"/>
        <rFont val="Verdana"/>
        <family val="2"/>
      </rPr>
      <t xml:space="preserve"> INSCRITAS EN EL REGISTRO DE PATRIMONIO CULTURAL INMATERIAL</t>
    </r>
    <r>
      <rPr>
        <b/>
        <vertAlign val="superscript"/>
        <sz val="8"/>
        <rFont val="Verdana"/>
        <family val="2"/>
      </rPr>
      <t>/2/3</t>
    </r>
    <r>
      <rPr>
        <b/>
        <sz val="8"/>
        <rFont val="Verdana"/>
        <family val="2"/>
      </rPr>
      <t>, POR SEXO, SEGÚN ÁMBITO UNESCO. 2023</t>
    </r>
  </si>
  <si>
    <r>
      <t>Ámbito Unesco</t>
    </r>
    <r>
      <rPr>
        <b/>
        <vertAlign val="superscript"/>
        <sz val="8"/>
        <color indexed="8"/>
        <rFont val="Verdana"/>
        <family val="2"/>
      </rPr>
      <t>/4/5</t>
    </r>
  </si>
  <si>
    <r>
      <rPr>
        <b/>
        <sz val="8"/>
        <rFont val="Verdana"/>
        <family val="2"/>
      </rPr>
      <t>1</t>
    </r>
    <r>
      <rPr>
        <sz val="8"/>
        <rFont val="Verdana"/>
        <family val="2"/>
      </rPr>
      <t xml:space="preserve"> Son personas cultoras aquellas personas reconocidas por una comunidad portadora de una manifestación de patrimonio cultural inmaterial como integrantes de sí misma y formalizadas a través de las fases de reconocimiento o documentación de los patrimonios culturales inmateriales por la Subdirección Nacional de Patrimonio Cultural Inmaterial del Servicio Nacional del Patrimonio Cultural.</t>
    </r>
  </si>
  <si>
    <r>
      <rPr>
        <b/>
        <sz val="8"/>
        <rFont val="Verdana"/>
        <family val="2"/>
      </rPr>
      <t>5</t>
    </r>
    <r>
      <rPr>
        <sz val="8"/>
        <rFont val="Verdana"/>
        <family val="2"/>
      </rPr>
      <t xml:space="preserve"> Las personas cultoras pueden asociarse con más de un ámbito Unesco.</t>
    </r>
  </si>
  <si>
    <r>
      <t>TABLA 6.5: NÚMERO DE PERSONAS CULTORAS</t>
    </r>
    <r>
      <rPr>
        <b/>
        <vertAlign val="superscript"/>
        <sz val="8"/>
        <rFont val="Verdana"/>
        <family val="2"/>
      </rPr>
      <t>/1</t>
    </r>
    <r>
      <rPr>
        <b/>
        <sz val="8"/>
        <rFont val="Verdana"/>
        <family val="2"/>
      </rPr>
      <t xml:space="preserve"> INSCRITAS EN EL REGISTRO DE PATRIMONIO INMATERIAL</t>
    </r>
    <r>
      <rPr>
        <b/>
        <vertAlign val="superscript"/>
        <sz val="8"/>
        <rFont val="Verdana"/>
        <family val="2"/>
      </rPr>
      <t>/2/3</t>
    </r>
    <r>
      <rPr>
        <b/>
        <sz val="8"/>
        <rFont val="Verdana"/>
        <family val="2"/>
      </rPr>
      <t>, POR SEXO, SEGÚN REGIÓN. 2023</t>
    </r>
  </si>
  <si>
    <r>
      <t>TABLA 6.6: NÚMERO DE PERSONAS CULTORAS</t>
    </r>
    <r>
      <rPr>
        <b/>
        <vertAlign val="superscript"/>
        <sz val="8"/>
        <rFont val="Verdana"/>
        <family val="2"/>
      </rPr>
      <t>/1</t>
    </r>
    <r>
      <rPr>
        <b/>
        <sz val="8"/>
        <rFont val="Verdana"/>
        <family val="2"/>
      </rPr>
      <t xml:space="preserve"> INSCRITAS EN EL REGISTRO DE PATRIMONIO CULTURAL INMATERIAL</t>
    </r>
    <r>
      <rPr>
        <b/>
        <vertAlign val="superscript"/>
        <sz val="8"/>
        <rFont val="Verdana"/>
        <family val="2"/>
      </rPr>
      <t>/2/3</t>
    </r>
    <r>
      <rPr>
        <b/>
        <sz val="8"/>
        <rFont val="Verdana"/>
        <family val="2"/>
      </rPr>
      <t>, POR SEXO, SEGÚN RANGOS DE EDAD. 2023</t>
    </r>
  </si>
  <si>
    <t>Rango de Edad</t>
  </si>
  <si>
    <t>0 a 14</t>
  </si>
  <si>
    <t>15 a 19</t>
  </si>
  <si>
    <t>20 a 24</t>
  </si>
  <si>
    <t>25 a 29</t>
  </si>
  <si>
    <t>30 a 34</t>
  </si>
  <si>
    <t>35 a 39</t>
  </si>
  <si>
    <t>40 a 44</t>
  </si>
  <si>
    <t>45 a 49</t>
  </si>
  <si>
    <t>50 a 54</t>
  </si>
  <si>
    <t>55 a 59</t>
  </si>
  <si>
    <t>60 a 64</t>
  </si>
  <si>
    <t>65 a 69</t>
  </si>
  <si>
    <t>70 a 74</t>
  </si>
  <si>
    <t>75 a 79</t>
  </si>
  <si>
    <t>80 y más</t>
  </si>
  <si>
    <r>
      <t>TABLA 6.7: NÚMERO DE PERSONAS CULTORAS</t>
    </r>
    <r>
      <rPr>
        <b/>
        <vertAlign val="superscript"/>
        <sz val="8"/>
        <rFont val="Verdana"/>
        <family val="2"/>
      </rPr>
      <t>/1</t>
    </r>
    <r>
      <rPr>
        <b/>
        <sz val="8"/>
        <rFont val="Verdana"/>
        <family val="2"/>
      </rPr>
      <t xml:space="preserve"> INSCRITAS EN EL REGISTRO DE PATRIMONIO CULTURAL INMATERIAL</t>
    </r>
    <r>
      <rPr>
        <b/>
        <vertAlign val="superscript"/>
        <sz val="8"/>
        <rFont val="Verdana"/>
        <family val="2"/>
      </rPr>
      <t>/2/3</t>
    </r>
    <r>
      <rPr>
        <b/>
        <sz val="8"/>
        <rFont val="Verdana"/>
        <family val="2"/>
      </rPr>
      <t>, SEGÚN LAS DIEZ MANIFESTACIONES</t>
    </r>
    <r>
      <rPr>
        <b/>
        <vertAlign val="superscript"/>
        <sz val="8"/>
        <rFont val="Verdana"/>
        <family val="2"/>
      </rPr>
      <t>/4</t>
    </r>
    <r>
      <rPr>
        <b/>
        <sz val="8"/>
        <rFont val="Verdana"/>
        <family val="2"/>
      </rPr>
      <t xml:space="preserve"> CON MAYOR DENSIDAD. 2023</t>
    </r>
  </si>
  <si>
    <r>
      <t>Manifestación de Patrimonio Cultural Inmaterial</t>
    </r>
    <r>
      <rPr>
        <b/>
        <vertAlign val="superscript"/>
        <sz val="8"/>
        <color indexed="8"/>
        <rFont val="Verdana"/>
        <family val="2"/>
      </rPr>
      <t>/5/6</t>
    </r>
  </si>
  <si>
    <t>Bailes Devocionales de la Oficina Salitrera Pedro de Valdivia</t>
  </si>
  <si>
    <t>Canto a lo poeta</t>
  </si>
  <si>
    <t>Circo Tradicional en Chile</t>
  </si>
  <si>
    <t>Técnica de la cuelcha o trenzado en fibra de trigo en el secano interior del Valle del Río Itata</t>
  </si>
  <si>
    <t>Tradición de los dulces de La Ligua</t>
  </si>
  <si>
    <t>Pasacalles devocionales de la cultura chilota</t>
  </si>
  <si>
    <t>Bailes chinos</t>
  </si>
  <si>
    <t>Tejido en Crin de Rari y Panimávida</t>
  </si>
  <si>
    <t>Sistema de ganadería altoandina de camélidos sudamericanos de las provincias de Arica, Parinacota, Tamarugal, El Loa y Copiapó.</t>
  </si>
  <si>
    <t>Teatro tradicional de títeres</t>
  </si>
  <si>
    <r>
      <t xml:space="preserve">4 </t>
    </r>
    <r>
      <rPr>
        <sz val="8"/>
        <color indexed="8"/>
        <rFont val="Verdana"/>
        <family val="2"/>
      </rPr>
      <t>Se presentan las diez manifestaciones de patrimonio cultural inmaterial con mayor cantidad de personas cultoras registradas. Para conocer el listado completo de manifestaciones inscritas en el Registro de Patrimonio Cultural Inmaterial, revisar el sitio web del Sistema de Información para la Gestión del Patrimonio Cultural Inmaterial, disponible en: https://www.sigpa.cl/</t>
    </r>
  </si>
  <si>
    <r>
      <rPr>
        <b/>
        <sz val="8"/>
        <rFont val="Verdana"/>
        <family val="2"/>
      </rPr>
      <t>5</t>
    </r>
    <r>
      <rPr>
        <sz val="8"/>
        <rFont val="Verdana"/>
        <family val="2"/>
      </rPr>
      <t xml:space="preserve"> Las personas cultoras pueden asociarse con más de una manifestación de patrimonio cultural inmaterial.</t>
    </r>
  </si>
  <si>
    <r>
      <rPr>
        <b/>
        <sz val="8"/>
        <rFont val="Verdana"/>
        <family val="2"/>
      </rPr>
      <t>6</t>
    </r>
    <r>
      <rPr>
        <sz val="8"/>
        <rFont val="Verdana"/>
        <family val="2"/>
      </rPr>
      <t xml:space="preserve"> Son manifestaciones de patrimonio cultural inmaterial aquellas expresiones, tradiciones o prácticas culturales que concuerdan con la definición de patrimonio cultural inmaterial de la Unesco (artículo N° 2 de la Convención para la Salvaguardia del Patrimonio Cultural Inmaterial) y cumplen con criterios de Vigencia, Naturaleza e Identidad Colectiva, Pertinencia y Responsabilidad definidos en el Proceso Para la Salvaguardia del Patrimonio Cultural Inmaterial en Chile.</t>
    </r>
  </si>
  <si>
    <r>
      <t>TABLA 6.8: NÚMERO DE PERSONAS CULTORAS</t>
    </r>
    <r>
      <rPr>
        <b/>
        <vertAlign val="superscript"/>
        <sz val="8"/>
        <rFont val="Verdana"/>
        <family val="2"/>
      </rPr>
      <t>/1</t>
    </r>
    <r>
      <rPr>
        <b/>
        <sz val="8"/>
        <rFont val="Verdana"/>
        <family val="2"/>
      </rPr>
      <t xml:space="preserve"> INSCRITAS EN EL REGISTRO DE PATRIMONIO INMATERIAL</t>
    </r>
    <r>
      <rPr>
        <b/>
        <vertAlign val="superscript"/>
        <sz val="8"/>
        <rFont val="Verdana"/>
        <family val="2"/>
      </rPr>
      <t>/2/3</t>
    </r>
    <r>
      <rPr>
        <b/>
        <sz val="8"/>
        <rFont val="Verdana"/>
        <family val="2"/>
      </rPr>
      <t>, POR ÁMBITO UNESCO, SEGÚN REGIÓN. 2023</t>
    </r>
  </si>
  <si>
    <r>
      <t>Ámbito Unesco</t>
    </r>
    <r>
      <rPr>
        <b/>
        <vertAlign val="superscript"/>
        <sz val="8"/>
        <rFont val="Verdana"/>
        <family val="2"/>
      </rPr>
      <t>/4/5</t>
    </r>
  </si>
  <si>
    <t>Artes del Espectáculo</t>
  </si>
  <si>
    <t>Conocimientos y Usos Relacionados con la Naturaleza y el Universo</t>
  </si>
  <si>
    <t>Técnicas Artesanales Tradicionales</t>
  </si>
  <si>
    <t>Tradiciones y Expresiones Orales</t>
  </si>
  <si>
    <t>Usos Sociales, Rituales y Actos Festivos</t>
  </si>
  <si>
    <r>
      <rPr>
        <b/>
        <sz val="8"/>
        <color theme="1"/>
        <rFont val="Verdana"/>
        <family val="2"/>
      </rPr>
      <t>5</t>
    </r>
    <r>
      <rPr>
        <sz val="8"/>
        <color theme="1"/>
        <rFont val="Verdana"/>
        <family val="2"/>
      </rPr>
      <t xml:space="preserve"> Las personas cultoras pueden asociarse con más de un ámbito Unesco.</t>
    </r>
  </si>
  <si>
    <r>
      <t>TABLA 6.9: NÚMERO Y PORCENTAJE DE CULTORES COLECTIVOS</t>
    </r>
    <r>
      <rPr>
        <b/>
        <vertAlign val="superscript"/>
        <sz val="8"/>
        <rFont val="Verdana"/>
        <family val="2"/>
      </rPr>
      <t>/1</t>
    </r>
    <r>
      <rPr>
        <b/>
        <sz val="8"/>
        <rFont val="Verdana"/>
        <family val="2"/>
      </rPr>
      <t xml:space="preserve"> INSCRITOS EN EL REGISTRO DE PATRIMONIO INMATERIAL</t>
    </r>
    <r>
      <rPr>
        <b/>
        <vertAlign val="superscript"/>
        <sz val="8"/>
        <rFont val="Verdana"/>
        <family val="2"/>
      </rPr>
      <t>/2/3</t>
    </r>
    <r>
      <rPr>
        <b/>
        <sz val="8"/>
        <rFont val="Verdana"/>
        <family val="2"/>
      </rPr>
      <t>, SEGÚN REGIÓN. 2023</t>
    </r>
  </si>
  <si>
    <r>
      <rPr>
        <b/>
        <sz val="8"/>
        <rFont val="Verdana"/>
        <family val="2"/>
      </rPr>
      <t>1</t>
    </r>
    <r>
      <rPr>
        <sz val="8"/>
        <rFont val="Verdana"/>
        <family val="2"/>
      </rPr>
      <t xml:space="preserve"> Son cultores colectivos aquellos grupos de personas reconocidas por una comunidad portadora de una manifestación de patrimonio cultural inmaterial como integrantes de sí misma y formalizadas a través de las fases de reconocimiento o documentación de los patrimonios culturales inmateriales por la Subdirección Nacional de Patrimonio Cultural Inmaterial del Servicio Nacional del Patrimonio Cultural.</t>
    </r>
  </si>
  <si>
    <t>TABLA 7.1: DISTRIBUCIÓN NACIONAL Y SUPERFICIE (HA) DEL SISTEMA NACIONAL DE ÁREAS SILVESTRES PROTEGIDAS DEL ESTADO (SNASPE), SEGÚN CATEGORÍA. 2023</t>
  </si>
  <si>
    <t>Categoría de Manejo</t>
  </si>
  <si>
    <t>Número de Unidades</t>
  </si>
  <si>
    <t>Superficie (ha)</t>
  </si>
  <si>
    <t>Total Nacional</t>
  </si>
  <si>
    <r>
      <t>Parques Nacionales</t>
    </r>
    <r>
      <rPr>
        <vertAlign val="superscript"/>
        <sz val="8"/>
        <rFont val="Verdana"/>
        <family val="2"/>
      </rPr>
      <t>/1</t>
    </r>
  </si>
  <si>
    <t>Reservas Nacionales</t>
  </si>
  <si>
    <t>Monumentos Naturales</t>
  </si>
  <si>
    <r>
      <rPr>
        <b/>
        <sz val="8"/>
        <rFont val="Verdana"/>
        <family val="2"/>
      </rPr>
      <t>1</t>
    </r>
    <r>
      <rPr>
        <sz val="8"/>
        <rFont val="Verdana"/>
        <family val="2"/>
      </rPr>
      <t xml:space="preserve"> Para el periodo de referencia se incorporan tres nuevas unidades, creadas por resolución durante el 2023. Las unidades son Parque Nacional Salar de Huasco, Parque Nacional Desierto Florido y Parque Nacional Glaciares de Santiago.</t>
    </r>
  </si>
  <si>
    <t>Fuente: Corporación Nacional Forestal (Conaf). Gerencia áreas silvestres protegidas.</t>
  </si>
  <si>
    <r>
      <t>TABLA 7.2: NÓMINA Y SUPERFICIE (HA) DE LOS PARQUES NACIONALES, SEGÚN REGIÓN</t>
    </r>
    <r>
      <rPr>
        <b/>
        <vertAlign val="superscript"/>
        <sz val="8"/>
        <rFont val="Verdana"/>
        <family val="2"/>
      </rPr>
      <t>/1</t>
    </r>
    <r>
      <rPr>
        <b/>
        <sz val="8"/>
        <rFont val="Verdana"/>
        <family val="2"/>
      </rPr>
      <t>. 2023</t>
    </r>
  </si>
  <si>
    <t>Nombre de la Unidad</t>
  </si>
  <si>
    <t>Provincia</t>
  </si>
  <si>
    <t>Comuna</t>
  </si>
  <si>
    <t>Parque Nacional Lauca</t>
  </si>
  <si>
    <t>Parinacota</t>
  </si>
  <si>
    <t>Putre</t>
  </si>
  <si>
    <t>Parque Nacional Volcán Isluga</t>
  </si>
  <si>
    <t>Tamarugal</t>
  </si>
  <si>
    <t>Colchane</t>
  </si>
  <si>
    <t>Parque Nacional Salar de Huasco</t>
  </si>
  <si>
    <t>Parque Nacional Morro Moreno</t>
  </si>
  <si>
    <t>Antofagasta y Mejillones</t>
  </si>
  <si>
    <t>Parque Nacional Llullaillaco</t>
  </si>
  <si>
    <t>Parque Nacional Nevado de Tres Cruces</t>
  </si>
  <si>
    <t>Copiapó y Tierra Amarilla</t>
  </si>
  <si>
    <t>Parque Nacional Llanos de Challe</t>
  </si>
  <si>
    <t>Huasco</t>
  </si>
  <si>
    <r>
      <t>Parque Nacional Pan de Azúcar</t>
    </r>
    <r>
      <rPr>
        <vertAlign val="superscript"/>
        <sz val="8"/>
        <rFont val="Verdana"/>
        <family val="2"/>
      </rPr>
      <t>/2</t>
    </r>
  </si>
  <si>
    <t>Antofagasta y Chañaral</t>
  </si>
  <si>
    <t>Taltal y Chañaral</t>
  </si>
  <si>
    <t>Parque Nacional Desierto Florido</t>
  </si>
  <si>
    <t>Parque Nacional Bosque Fray Jorge</t>
  </si>
  <si>
    <t>Limarí</t>
  </si>
  <si>
    <t>Ovalle</t>
  </si>
  <si>
    <t>Parque Nacional La Campana</t>
  </si>
  <si>
    <t>Quillota</t>
  </si>
  <si>
    <t>Hijuelas y Olmué</t>
  </si>
  <si>
    <t>Parque Nacional Archipiélago de Juan Fernández</t>
  </si>
  <si>
    <t>Juan Fernández</t>
  </si>
  <si>
    <r>
      <t>Parque Nacional Rapa Nui</t>
    </r>
    <r>
      <rPr>
        <vertAlign val="superscript"/>
        <sz val="8"/>
        <rFont val="Verdana"/>
        <family val="2"/>
      </rPr>
      <t>/3</t>
    </r>
  </si>
  <si>
    <t>Isla de Pascua</t>
  </si>
  <si>
    <t>Parque Nacional Río Clarillo</t>
  </si>
  <si>
    <t>Cordillera</t>
  </si>
  <si>
    <t>Pirque</t>
  </si>
  <si>
    <t>Parque Nacional Glaciares de Santiago</t>
  </si>
  <si>
    <t>San José de Maipo</t>
  </si>
  <si>
    <r>
      <t>Parque Nacional Las Palmas de Cocalán</t>
    </r>
    <r>
      <rPr>
        <vertAlign val="superscript"/>
        <sz val="8"/>
        <rFont val="Verdana"/>
        <family val="2"/>
      </rPr>
      <t>/4</t>
    </r>
  </si>
  <si>
    <t>Cachapoal</t>
  </si>
  <si>
    <t>Las Cabras</t>
  </si>
  <si>
    <t>Parque Nacional Radal Siete Tazas</t>
  </si>
  <si>
    <t>Molina</t>
  </si>
  <si>
    <t>Parque Nacional de Turismo Laguna del Laja</t>
  </si>
  <si>
    <t>Antuco</t>
  </si>
  <si>
    <t>Parque Nacional Nonguén</t>
  </si>
  <si>
    <t>Concepción</t>
  </si>
  <si>
    <t>Concepción, Chiguayante y Hualqui</t>
  </si>
  <si>
    <r>
      <t>Parque Nacional Nahuelbuta</t>
    </r>
    <r>
      <rPr>
        <vertAlign val="superscript"/>
        <sz val="8"/>
        <rFont val="Verdana"/>
        <family val="2"/>
      </rPr>
      <t>/5</t>
    </r>
  </si>
  <si>
    <t>Arauco y Malleco</t>
  </si>
  <si>
    <t>Cañete, Angol, Purén y Los Sauces</t>
  </si>
  <si>
    <t>Parque Nacional Tolhuaca</t>
  </si>
  <si>
    <t>Malleco</t>
  </si>
  <si>
    <t>Victoria y Curacautín</t>
  </si>
  <si>
    <t>Parque Nacional de Turismo Huerquehue</t>
  </si>
  <si>
    <t>Cautín</t>
  </si>
  <si>
    <t>Pucón y Cunco</t>
  </si>
  <si>
    <t>Parque Nacional Conguillio</t>
  </si>
  <si>
    <t>Malleco y Cautín</t>
  </si>
  <si>
    <t>Curacautín, Lonquimay, Melipeuco y Vilcún</t>
  </si>
  <si>
    <t>Parque Nacional Villarrica</t>
  </si>
  <si>
    <t>Pucón, Curarrehue y Melipeuco</t>
  </si>
  <si>
    <t>Parque Nacional Alerce Costero</t>
  </si>
  <si>
    <t>Valdivia y Ralco</t>
  </si>
  <si>
    <t>Corral y La Unión</t>
  </si>
  <si>
    <t>Parque Nacional Puyehue</t>
  </si>
  <si>
    <t>Valdivia y Osorno</t>
  </si>
  <si>
    <t>Río Bueno, Lago Ranco, Puyehue y Puerto Octay</t>
  </si>
  <si>
    <t>Parque Nacional Vicente Pérez Rosales</t>
  </si>
  <si>
    <t>Osorno y Llanquihue</t>
  </si>
  <si>
    <t>Puerto Octay y Puerto Varas</t>
  </si>
  <si>
    <t>Parque Nacional Pumalín Douglas Tompkins</t>
  </si>
  <si>
    <t>Llanquihue y Palena</t>
  </si>
  <si>
    <t>Cochamó, Hualaihué, Chaitén y Palena</t>
  </si>
  <si>
    <t>Parque Nacional Corcovado</t>
  </si>
  <si>
    <t>Palena</t>
  </si>
  <si>
    <t>Chaitén</t>
  </si>
  <si>
    <t>Parque Nacional Hornopirén</t>
  </si>
  <si>
    <t>Cochamó y Hualaihué</t>
  </si>
  <si>
    <t>Parque Nacional Alerce Andino</t>
  </si>
  <si>
    <t>Llanquihue</t>
  </si>
  <si>
    <t>Puerto Montt y Cochamó</t>
  </si>
  <si>
    <t>Parque Nacional Chiloé</t>
  </si>
  <si>
    <t>Chiloé</t>
  </si>
  <si>
    <t>Ancud, Dalcahe, Castro y Chonchi</t>
  </si>
  <si>
    <t>Parque Nacional de Turismo Laguna San Rafael</t>
  </si>
  <si>
    <t>Aysén, General Carrera y Capitán Prat</t>
  </si>
  <si>
    <t>Aysén, Río Ibáñez, Chile Chico, Cochrane y Tortel</t>
  </si>
  <si>
    <t>Parque Nacional Isla Magdalena</t>
  </si>
  <si>
    <t>Cisnes</t>
  </si>
  <si>
    <t>Parque Nacional Queulat</t>
  </si>
  <si>
    <t>Coyhaique y Aysén</t>
  </si>
  <si>
    <t>Lago Verde y Cisnes</t>
  </si>
  <si>
    <t>Parque Nacional Cerro Castillo</t>
  </si>
  <si>
    <t>Coyhaique y General Carrera</t>
  </si>
  <si>
    <t>Coyhaique y Río Ibáñez</t>
  </si>
  <si>
    <t>Parque Nacional de Turismo Isla Guamblin</t>
  </si>
  <si>
    <t>Parque Nacional Patagonia</t>
  </si>
  <si>
    <t>General Carrera y Capitán Prat</t>
  </si>
  <si>
    <t>Chile Chico y Cochrane</t>
  </si>
  <si>
    <t>Parque Nacional Melimoyu</t>
  </si>
  <si>
    <t>Parque Nacional de Turismo Pali Aike</t>
  </si>
  <si>
    <t>San Gregorio</t>
  </si>
  <si>
    <r>
      <t>Parque Nacional Bernardo O'Higgins</t>
    </r>
    <r>
      <rPr>
        <vertAlign val="superscript"/>
        <sz val="8"/>
        <rFont val="Verdana"/>
        <family val="2"/>
      </rPr>
      <t>/6</t>
    </r>
  </si>
  <si>
    <t>Capitán Prat y Última Esperanza</t>
  </si>
  <si>
    <t>Tortel, O'Higgins y Palena</t>
  </si>
  <si>
    <t>Parque Nacional Alberto M. de Agostini</t>
  </si>
  <si>
    <t>Magallanes, Tierra del Fuego y Antártica Chilena</t>
  </si>
  <si>
    <t xml:space="preserve">Punta Arenas, Timaukel y Cabo de Hornos </t>
  </si>
  <si>
    <t>Parque Nacional Torres del Paine</t>
  </si>
  <si>
    <t>Última Esperanza</t>
  </si>
  <si>
    <t>Torres del Paine</t>
  </si>
  <si>
    <t>Parque Nacional Cabo de Hornos</t>
  </si>
  <si>
    <t xml:space="preserve">Antártica Chilena </t>
  </si>
  <si>
    <t>Cabo de Hornos</t>
  </si>
  <si>
    <t>Parque Nacional Yendegaia</t>
  </si>
  <si>
    <t>Tierra del Fuego y Antártica Chilena</t>
  </si>
  <si>
    <t>Timaukel y Cabo de Hornos</t>
  </si>
  <si>
    <t>Parque Nacional Kawésqar</t>
  </si>
  <si>
    <t>Última Esperanza y Magallanes</t>
  </si>
  <si>
    <t>Puerto Natales, Río Verde y Punta Arenas</t>
  </si>
  <si>
    <r>
      <rPr>
        <b/>
        <sz val="8"/>
        <rFont val="Verdana"/>
        <family val="2"/>
      </rPr>
      <t>2</t>
    </r>
    <r>
      <rPr>
        <sz val="8"/>
        <rFont val="Verdana"/>
        <family val="2"/>
      </rPr>
      <t xml:space="preserve"> Los terrenos del Parque Nacional Pan de Azúcar abarcan las Regiones de Antofagasta y Atacama, pero la administración está a cargo de la Región de Atacama.</t>
    </r>
  </si>
  <si>
    <r>
      <rPr>
        <b/>
        <sz val="8"/>
        <rFont val="Verdana"/>
        <family val="2"/>
      </rPr>
      <t>3</t>
    </r>
    <r>
      <rPr>
        <sz val="8"/>
        <rFont val="Verdana"/>
        <family val="2"/>
      </rPr>
      <t xml:space="preserve"> Área Silvestre Protegida gestionada por la comunidad indígena local.</t>
    </r>
  </si>
  <si>
    <r>
      <rPr>
        <b/>
        <sz val="8"/>
        <rFont val="Verdana"/>
        <family val="2"/>
      </rPr>
      <t>4</t>
    </r>
    <r>
      <rPr>
        <sz val="8"/>
        <rFont val="Verdana"/>
        <family val="2"/>
      </rPr>
      <t xml:space="preserve"> Es propiedad privada, no administrado por Conaf.</t>
    </r>
  </si>
  <si>
    <r>
      <rPr>
        <b/>
        <sz val="8"/>
        <rFont val="Verdana"/>
        <family val="2"/>
      </rPr>
      <t>5</t>
    </r>
    <r>
      <rPr>
        <sz val="8"/>
        <rFont val="Verdana"/>
        <family val="2"/>
      </rPr>
      <t xml:space="preserve"> Los terrenos del Parque Nacional Nahuelbuta abarcan las Regiones del Biobío y La Araucanía, pero la administración está a cargo de la Región de La Araucanía.</t>
    </r>
  </si>
  <si>
    <r>
      <rPr>
        <b/>
        <sz val="8"/>
        <rFont val="Verdana"/>
        <family val="2"/>
      </rPr>
      <t>6</t>
    </r>
    <r>
      <rPr>
        <sz val="8"/>
        <rFont val="Verdana"/>
        <family val="2"/>
      </rPr>
      <t xml:space="preserve"> Los terrenos del Parque Nacional Bernardo O'Higgins abarcan las Regiones de Aysén y Magallanes, pero su administración está a cargo de la Región de Magallanes.</t>
    </r>
  </si>
  <si>
    <t>Fuente: Corporación Nacional Forestal (Conaf). Gerencia Áreas Silvestres Protegidas.</t>
  </si>
  <si>
    <t>TABLA 7.3: NÓMINA Y SUPERFICIE (HA) DE LAS RESERVAS NACIONALES, SEGÚN REGIÓN. 2023</t>
  </si>
  <si>
    <t>Reserva Nacional Las Vicuñas</t>
  </si>
  <si>
    <t>Reserva Nacional Pampa del Tamarugal</t>
  </si>
  <si>
    <t>Pozo Almonte y Huara</t>
  </si>
  <si>
    <t>Reserva Nacional La Chimba</t>
  </si>
  <si>
    <r>
      <t>Reserva Nacional Los Flamencos</t>
    </r>
    <r>
      <rPr>
        <vertAlign val="superscript"/>
        <sz val="8"/>
        <rFont val="Verdana"/>
        <family val="2"/>
      </rPr>
      <t>/1</t>
    </r>
  </si>
  <si>
    <t xml:space="preserve">El Loa </t>
  </si>
  <si>
    <t>San Pedro de Atacama</t>
  </si>
  <si>
    <t>Reserva Nacional Las Chinchillas</t>
  </si>
  <si>
    <t>Choapa</t>
  </si>
  <si>
    <r>
      <t>Reserva Nacional Pingüino de Humboldt</t>
    </r>
    <r>
      <rPr>
        <vertAlign val="superscript"/>
        <sz val="8"/>
        <rFont val="Verdana"/>
        <family val="2"/>
      </rPr>
      <t>/2</t>
    </r>
  </si>
  <si>
    <t>Huasco y Elqui</t>
  </si>
  <si>
    <t>Freirina y La Higuera</t>
  </si>
  <si>
    <t>Reserva Nacional Río Blanco</t>
  </si>
  <si>
    <t>Los Andes</t>
  </si>
  <si>
    <t>Reserva Nacional Lago Peñuelas</t>
  </si>
  <si>
    <t>Reserva Nacional El Yali</t>
  </si>
  <si>
    <t>Reserva Nacional Río Clarillo</t>
  </si>
  <si>
    <t>Reserva Nacional Roblería del Cobre de Loncha</t>
  </si>
  <si>
    <t>Melipilla</t>
  </si>
  <si>
    <t>Alhué</t>
  </si>
  <si>
    <t>Reserva Nacional Río de los Cipreses</t>
  </si>
  <si>
    <t>Machalí</t>
  </si>
  <si>
    <t>Reserva Nacional Laguna Torca</t>
  </si>
  <si>
    <t>Vichuquén</t>
  </si>
  <si>
    <t>Reserva Nacional Radal Siete Tazas</t>
  </si>
  <si>
    <t>Reserva Nacional Altos de Lircay</t>
  </si>
  <si>
    <t>Talca</t>
  </si>
  <si>
    <t>San Clemente</t>
  </si>
  <si>
    <t>Reserva Nacional Los Ruiles</t>
  </si>
  <si>
    <t>Talca y Cauquenes</t>
  </si>
  <si>
    <t>Empedrado y Chanco</t>
  </si>
  <si>
    <t>Reserva Nacional Los Bellotos del Melado</t>
  </si>
  <si>
    <t>Colbún</t>
  </si>
  <si>
    <t>Reserva Nacional Federico Albert</t>
  </si>
  <si>
    <t>Cauquenes</t>
  </si>
  <si>
    <t>Chanco</t>
  </si>
  <si>
    <t>Reserva Nacional Los Queules</t>
  </si>
  <si>
    <t>Pelluhue</t>
  </si>
  <si>
    <t>Reserva Nacional Los Huemules de Niblinto</t>
  </si>
  <si>
    <t>Coihueco</t>
  </si>
  <si>
    <t>Reserva Nacional Ñuble</t>
  </si>
  <si>
    <t>Ñuble y Biobío</t>
  </si>
  <si>
    <t>Pinto y Antuco</t>
  </si>
  <si>
    <t>Reserva Nacional Isla Mocha</t>
  </si>
  <si>
    <t>Arauco</t>
  </si>
  <si>
    <t>Lebu</t>
  </si>
  <si>
    <t>Reserva Nacional Ralco</t>
  </si>
  <si>
    <t>Alto Biobío</t>
  </si>
  <si>
    <t>Reserva Nacional Altos de Pemehue</t>
  </si>
  <si>
    <t>Quilaco</t>
  </si>
  <si>
    <t>Reserva Nacional Malleco</t>
  </si>
  <si>
    <t>Collipulli</t>
  </si>
  <si>
    <t>Reserva Nacional Alto Biobío</t>
  </si>
  <si>
    <t>Lonquimay</t>
  </si>
  <si>
    <t>Reserva Nacional Nalcas</t>
  </si>
  <si>
    <t>Reserva Nacional Malalcahuello</t>
  </si>
  <si>
    <t>Lonquimay y Curacautín</t>
  </si>
  <si>
    <t>Reserva Nacional China Muerta</t>
  </si>
  <si>
    <t>Melipeuco</t>
  </si>
  <si>
    <t>Reserva Nacional Villarrica</t>
  </si>
  <si>
    <t>Reserva Nacional Mocho-Choshuenco</t>
  </si>
  <si>
    <t>Panguipulli y Futrono</t>
  </si>
  <si>
    <t>Reserva Nacional Llanquihue</t>
  </si>
  <si>
    <t>Puerto Montt, Puerto varas y Cochamó</t>
  </si>
  <si>
    <t>Reserva Nacional Futaleufú</t>
  </si>
  <si>
    <t>Futaleufú</t>
  </si>
  <si>
    <t>Reserva Nacional Lago Palena</t>
  </si>
  <si>
    <t>Palena y Coyhaique</t>
  </si>
  <si>
    <t>Palena y Lago Verde</t>
  </si>
  <si>
    <t>Reserva Nacional Lago Carlota</t>
  </si>
  <si>
    <t>Lago Verde</t>
  </si>
  <si>
    <t>Reserva Nacional Lago Las Torres</t>
  </si>
  <si>
    <t>Lago Verde y Coyhaique</t>
  </si>
  <si>
    <t>Reserva Nacional Lago Rosselot</t>
  </si>
  <si>
    <t>Reserva Nacional Las Guaitecas</t>
  </si>
  <si>
    <t>Cisnes y Aysén</t>
  </si>
  <si>
    <t>Reserva Nacional Río Simpson</t>
  </si>
  <si>
    <t>Aysén y Coyhaique</t>
  </si>
  <si>
    <t>Reserva Nacional Coyhaique</t>
  </si>
  <si>
    <t>Reserva Nacional Trapananda</t>
  </si>
  <si>
    <t>Reserva Nacional Katalalixar</t>
  </si>
  <si>
    <t>Capitán Prat</t>
  </si>
  <si>
    <t>Tortel</t>
  </si>
  <si>
    <t>Reserva Nacional Kawésqar</t>
  </si>
  <si>
    <t>Reserva Nacional Laguna Parrillar</t>
  </si>
  <si>
    <t>Reserva Nacional Magallanes</t>
  </si>
  <si>
    <r>
      <rPr>
        <b/>
        <sz val="8"/>
        <rFont val="Verdana"/>
        <family val="2"/>
      </rPr>
      <t>1</t>
    </r>
    <r>
      <rPr>
        <sz val="8"/>
        <rFont val="Verdana"/>
        <family val="2"/>
      </rPr>
      <t xml:space="preserve"> Reserva Nacional Los Flamencos es Área Silvestre Protegida parcialmente gestionada por la comunidad indígena local.</t>
    </r>
  </si>
  <si>
    <r>
      <rPr>
        <b/>
        <sz val="8"/>
        <rFont val="Verdana"/>
        <family val="2"/>
      </rPr>
      <t>2</t>
    </r>
    <r>
      <rPr>
        <sz val="8"/>
        <rFont val="Verdana"/>
        <family val="2"/>
      </rPr>
      <t xml:space="preserve"> Los terrenos de la Reserva Nacional Pingüino de Humboldt abarcan las Regiones de Atacama y Coquimbo, pero la administración está a cargo de la Región de Coquimbo. </t>
    </r>
  </si>
  <si>
    <t>TABLA 7.4: NÓMINA Y SUPERFICIE (HA) DE MONUMENTOS NATURALES, SEGÚN REGIÓN. 2023</t>
  </si>
  <si>
    <t>Monumento Natural Salar de Surire</t>
  </si>
  <si>
    <t>Monumento Natural Picaflor de Arica</t>
  </si>
  <si>
    <t>Monumento Natural Quebrada de Cardones</t>
  </si>
  <si>
    <t>Monumento Natural La Portada</t>
  </si>
  <si>
    <t>Monumento Natural Paposo Norte</t>
  </si>
  <si>
    <t>Monumento Natural Pichasca</t>
  </si>
  <si>
    <t>Río Hurtado</t>
  </si>
  <si>
    <t>Monumento Natural Isla Cachagua</t>
  </si>
  <si>
    <t>Petorca</t>
  </si>
  <si>
    <t>Zapallar</t>
  </si>
  <si>
    <t>Monumento Natural El Morado</t>
  </si>
  <si>
    <t>Monumento Natural Contulmo</t>
  </si>
  <si>
    <t>Los Sauces y Purén</t>
  </si>
  <si>
    <t>Monumento Natural Cerro Ñielol</t>
  </si>
  <si>
    <t>Monumento Natural Lahuén Ñadi</t>
  </si>
  <si>
    <t>Monumento Natural Islotes de Puñihuil</t>
  </si>
  <si>
    <t>Ancud</t>
  </si>
  <si>
    <t>Monumento Natural Cinco Hermanas</t>
  </si>
  <si>
    <t>Monumento Natural Dos Lagunas</t>
  </si>
  <si>
    <t>Monumento Natural Cueva del Milodón</t>
  </si>
  <si>
    <t>Puerto Natales</t>
  </si>
  <si>
    <t>Monumento Natural Los Pingüinos</t>
  </si>
  <si>
    <t>Monumento Natural Canquén Colorado</t>
  </si>
  <si>
    <t>Monumento Natural Laguna de los Cisnes</t>
  </si>
  <si>
    <t>Tierra del Fuego</t>
  </si>
  <si>
    <t>Porvenir</t>
  </si>
  <si>
    <t>TABLA 7.5: NÚMERO Y PORCENTAJE DE SUPERFICIE (HA) DE RESERVAS DE LA BIÓSFERA PRESENTES EN CHILE  DE ACUERDO A PERTENENCIA O NO PERTENENCIA AL SISTEMA NACIONAL DE ÁREAS SILVESTRES PROTEGIDAS (SNASPE), SEGÚN TIPO. 2023</t>
  </si>
  <si>
    <r>
      <t>Tipo de Biósfera</t>
    </r>
    <r>
      <rPr>
        <b/>
        <vertAlign val="superscript"/>
        <sz val="8"/>
        <rFont val="Verdana"/>
        <family val="2"/>
      </rPr>
      <t>/1</t>
    </r>
  </si>
  <si>
    <t>Dentro del Sistema Nacional de Áreas Silvestres Protegidas (SNASPE)</t>
  </si>
  <si>
    <t>Fuera del Sistema Nacional de Áreas Silvestres Protegidas (SNASPE)</t>
  </si>
  <si>
    <t>Hectáreas</t>
  </si>
  <si>
    <t>Terrestre</t>
  </si>
  <si>
    <t>Marina</t>
  </si>
  <si>
    <r>
      <rPr>
        <b/>
        <sz val="8"/>
        <rFont val="Verdana"/>
        <family val="2"/>
      </rPr>
      <t xml:space="preserve">1 </t>
    </r>
    <r>
      <rPr>
        <sz val="8"/>
        <rFont val="Verdana"/>
        <family val="2"/>
      </rPr>
      <t>Se entiende como Reserva de la Biósfera a zonas de ecosistemas terrestres o costero/marinos, o una combinación de los mismos, reconocidas en el plano internacional como tales, en el marco del Programa sobre el Hombre y la Biósfera (MaB en su acrónimo en inglés) de la Unesco. https://www.conaf.cl/parques-nacionales/reservas-de-la-biosfera.</t>
    </r>
  </si>
  <si>
    <t>… Información no disponible.</t>
  </si>
  <si>
    <t>Fuente: Corporación Nacional Forestal (Conaf).</t>
  </si>
  <si>
    <t>TABLA 7.6: RESERVAS DE LA BIÓSFERA PRESENTES EN CHILE, POR AÑO DE CREACIÓN, FECHA DE MODIFICACIÓN Y SUPERFICIE (HA), SEGÚN REGIÓN. 2023</t>
  </si>
  <si>
    <t>Reserva de la Biósfera</t>
  </si>
  <si>
    <t>Año de Creación</t>
  </si>
  <si>
    <t>Fecha Modificación</t>
  </si>
  <si>
    <t>Lauca</t>
  </si>
  <si>
    <t>Bosque de Fray Jorge</t>
  </si>
  <si>
    <t>Archipiélago Juan Fernández</t>
  </si>
  <si>
    <r>
      <t>La Campana Peñuelas</t>
    </r>
    <r>
      <rPr>
        <vertAlign val="superscript"/>
        <sz val="8"/>
        <rFont val="Verdana"/>
        <family val="2"/>
      </rPr>
      <t>/1</t>
    </r>
  </si>
  <si>
    <r>
      <t>Corredor Biológico Laguna del Laja Nevados de Chillán</t>
    </r>
    <r>
      <rPr>
        <vertAlign val="superscript"/>
        <sz val="8"/>
        <rFont val="Verdana"/>
        <family val="2"/>
      </rPr>
      <t>/2</t>
    </r>
  </si>
  <si>
    <t>Araucarias</t>
  </si>
  <si>
    <r>
      <t>Bosques Templados Lluviosos de Los Andes Australes</t>
    </r>
    <r>
      <rPr>
        <vertAlign val="superscript"/>
        <sz val="8"/>
        <rFont val="Verdana"/>
        <family val="2"/>
      </rPr>
      <t>/3</t>
    </r>
  </si>
  <si>
    <t>Laguna San Rafael y El Guyaneco</t>
  </si>
  <si>
    <r>
      <rPr>
        <b/>
        <sz val="8"/>
        <color rgb="FF000000"/>
        <rFont val="Verdana"/>
        <family val="2"/>
      </rPr>
      <t xml:space="preserve">1 </t>
    </r>
    <r>
      <rPr>
        <sz val="8"/>
        <color rgb="FF000000"/>
        <rFont val="Verdana"/>
        <family val="2"/>
      </rPr>
      <t>Los terrenos de la Reserva de la Biósfera La Campana Peñuelas abarcan las regiones de Valparaíso y Metropolitana.</t>
    </r>
  </si>
  <si>
    <r>
      <rPr>
        <b/>
        <sz val="8"/>
        <color rgb="FF000000"/>
        <rFont val="Verdana"/>
        <family val="2"/>
      </rPr>
      <t xml:space="preserve">2 </t>
    </r>
    <r>
      <rPr>
        <sz val="8"/>
        <color rgb="FF000000"/>
        <rFont val="Verdana"/>
        <family val="2"/>
      </rPr>
      <t>Los terrenos de la Reserva de la Biósfera Corredor Biológico Laguna del Laja Nevados de Chillán, abarcan las regiones de Ñuble y Biobío.</t>
    </r>
  </si>
  <si>
    <r>
      <rPr>
        <b/>
        <sz val="8"/>
        <color rgb="FF000000"/>
        <rFont val="Verdana"/>
        <family val="2"/>
      </rPr>
      <t xml:space="preserve">3 </t>
    </r>
    <r>
      <rPr>
        <sz val="8"/>
        <color rgb="FF000000"/>
        <rFont val="Verdana"/>
        <family val="2"/>
      </rPr>
      <t>Los terrenos de la Reserva de la Biósfera Bosques Templados Lluviosos de Los Andes Australes abarcan la región de Los Ríos y Los Lagos.</t>
    </r>
  </si>
  <si>
    <t>TABLA 7.7: SITIOS DE LA CONVENCIÓN RAMSAR PRESENTES EN CHILE, DE ACUERDO A PERTENENCIA O NO PERTENENCIA AL SISTEMA NACIONAL DE ÁREAS SILVESTRES PROTEGIDAS (SNASPE), POR AÑO DE CREACIÓN Y SUPERFICIE (HA), SEGÚN REGIÓN. 2023</t>
  </si>
  <si>
    <t>Región y Pertenencia o no Pertenencia al Sistema Nacional de Áreas Silvestres Protegidas</t>
  </si>
  <si>
    <r>
      <t>Sitios Ramsar</t>
    </r>
    <r>
      <rPr>
        <b/>
        <vertAlign val="superscript"/>
        <sz val="8"/>
        <rFont val="Verdana"/>
        <family val="2"/>
      </rPr>
      <t>/1</t>
    </r>
  </si>
  <si>
    <t>Dentro del Sistema de Áreas Silvestres Protegidas (SNASPE)</t>
  </si>
  <si>
    <t xml:space="preserve">Salar de Surire </t>
  </si>
  <si>
    <t>Salar de Tara</t>
  </si>
  <si>
    <t>Salar de Pujsa</t>
  </si>
  <si>
    <t>Sistema Hidrológico Soncor Salar de Atacama</t>
  </si>
  <si>
    <t>Laguna Negro Francisco y Laguna Santa Rosa</t>
  </si>
  <si>
    <t>Humedal del Río Limarí</t>
  </si>
  <si>
    <t>Humedal El Yali</t>
  </si>
  <si>
    <t>Fuera del Sistema de Áreas Silvestres Protegidas (SNASPE)</t>
  </si>
  <si>
    <t>Salar de Huasco</t>
  </si>
  <si>
    <t>Aguas Calientes IV</t>
  </si>
  <si>
    <t>Las Salinas de Huentelauquén (LSH)</t>
  </si>
  <si>
    <t>Santuario de la Naturaleza Laguna Conchalí</t>
  </si>
  <si>
    <t>Parque Andino Juncal</t>
  </si>
  <si>
    <t>Humedal de Monkul</t>
  </si>
  <si>
    <t xml:space="preserve">Santuario de la Naturaleza Carlos Anwandter </t>
  </si>
  <si>
    <t>Bahía Lomas</t>
  </si>
  <si>
    <r>
      <rPr>
        <b/>
        <sz val="8"/>
        <rFont val="Verdana"/>
        <family val="2"/>
      </rPr>
      <t>1</t>
    </r>
    <r>
      <rPr>
        <sz val="8"/>
        <rFont val="Verdana"/>
        <family val="2"/>
      </rPr>
      <t xml:space="preserve"> Los sitios Ramsar son extensiones de marismas, pantanos y turberas, o superficies cubiertas de aguas, sean éstas de régimen natural o artificial, permanentes o temporales, estancadas o corrientes, dulces, salobres o saladas, incluidas las extensiones de agua marina cuya profundidad en marea baja no exceda de seis metros y que se encuentren relevadas en el marco de esta convención (Convención Ramsar).</t>
    </r>
  </si>
  <si>
    <t>TABLA 7.8: NÚMERO DE VISITANTES A UNIDADES DEL SISTEMA NACIONAL DE ÁREAS SILVESTRES PROTEGIDAS DEL ESTADO (SNASPE), POR AÑO Y NACIONALIDAD (CHILENA Y EXTRANJERA), SEGÚN REGIÓN Y UNIDAD DEL SNASPE. 2019-2023</t>
  </si>
  <si>
    <r>
      <rPr>
        <b/>
        <sz val="8"/>
        <color rgb="FF000000"/>
        <rFont val="Verdana"/>
        <family val="2"/>
      </rPr>
      <t>Región y Unidad del SNASPE</t>
    </r>
    <r>
      <rPr>
        <b/>
        <vertAlign val="superscript"/>
        <sz val="8"/>
        <color rgb="FF000000"/>
        <rFont val="Verdana"/>
        <family val="2"/>
      </rPr>
      <t>/1</t>
    </r>
  </si>
  <si>
    <r>
      <t>2019</t>
    </r>
    <r>
      <rPr>
        <b/>
        <vertAlign val="superscript"/>
        <sz val="8"/>
        <rFont val="Verdana"/>
        <family val="2"/>
      </rPr>
      <t>/R</t>
    </r>
  </si>
  <si>
    <r>
      <t>2020</t>
    </r>
    <r>
      <rPr>
        <b/>
        <vertAlign val="superscript"/>
        <sz val="8"/>
        <rFont val="Verdana"/>
        <family val="2"/>
      </rPr>
      <t>/2/R</t>
    </r>
  </si>
  <si>
    <t>Chilenos</t>
  </si>
  <si>
    <t>Extranjeros</t>
  </si>
  <si>
    <r>
      <t>M.N. Picaflor de Arica</t>
    </r>
    <r>
      <rPr>
        <vertAlign val="superscript"/>
        <sz val="8"/>
        <rFont val="Verdana"/>
        <family val="2"/>
      </rPr>
      <t>/3</t>
    </r>
  </si>
  <si>
    <r>
      <t>M.N. Quebrada de Cardones</t>
    </r>
    <r>
      <rPr>
        <vertAlign val="superscript"/>
        <sz val="8"/>
        <rFont val="Verdana"/>
        <family val="2"/>
      </rPr>
      <t>/3</t>
    </r>
  </si>
  <si>
    <t>M.N. Salar de Surire</t>
  </si>
  <si>
    <t>P.N. Lauca</t>
  </si>
  <si>
    <t>R.N. Las Vicuñas</t>
  </si>
  <si>
    <t>P.N. Volcán Isluga</t>
  </si>
  <si>
    <t>R.N. Pampa del Tamarugal</t>
  </si>
  <si>
    <t>M.N. La Portada</t>
  </si>
  <si>
    <r>
      <t>M.N. Paposo Norte</t>
    </r>
    <r>
      <rPr>
        <vertAlign val="superscript"/>
        <sz val="8"/>
        <rFont val="Verdana"/>
        <family val="2"/>
      </rPr>
      <t>/4</t>
    </r>
  </si>
  <si>
    <r>
      <t>P.N. Llullaillaco</t>
    </r>
    <r>
      <rPr>
        <vertAlign val="superscript"/>
        <sz val="8"/>
        <rFont val="Verdana"/>
        <family val="2"/>
      </rPr>
      <t>/5</t>
    </r>
  </si>
  <si>
    <t>P.N. Morro Moreno</t>
  </si>
  <si>
    <r>
      <t>R.N. La Chimba</t>
    </r>
    <r>
      <rPr>
        <vertAlign val="superscript"/>
        <sz val="8"/>
        <rFont val="Verdana"/>
        <family val="2"/>
      </rPr>
      <t>/4</t>
    </r>
  </si>
  <si>
    <r>
      <t>R.N. Los Flamencos</t>
    </r>
    <r>
      <rPr>
        <vertAlign val="superscript"/>
        <sz val="8"/>
        <rFont val="Verdana"/>
        <family val="2"/>
      </rPr>
      <t>/6</t>
    </r>
  </si>
  <si>
    <t>P.N. Llanos de Challe</t>
  </si>
  <si>
    <t>P.N. Nevado de Tres Cruces</t>
  </si>
  <si>
    <t>P.N. Pan de Azúcar</t>
  </si>
  <si>
    <r>
      <t>R.N. Pingüino de Humboldt</t>
    </r>
    <r>
      <rPr>
        <vertAlign val="superscript"/>
        <sz val="8"/>
        <rFont val="Verdana"/>
        <family val="2"/>
      </rPr>
      <t>/7</t>
    </r>
  </si>
  <si>
    <t>M.N. Pichasca</t>
  </si>
  <si>
    <t>P.N. Bosque Fray Jorge</t>
  </si>
  <si>
    <t>R.N. Las Chinchillas</t>
  </si>
  <si>
    <r>
      <t>M.N. Isla Cachagua</t>
    </r>
    <r>
      <rPr>
        <vertAlign val="superscript"/>
        <sz val="8"/>
        <rFont val="Verdana"/>
        <family val="2"/>
      </rPr>
      <t>/4</t>
    </r>
  </si>
  <si>
    <t>P.N. Archipiélago de Juan Fernández</t>
  </si>
  <si>
    <t>P.N. La Campana</t>
  </si>
  <si>
    <r>
      <t>P.N. Rapa Nui</t>
    </r>
    <r>
      <rPr>
        <vertAlign val="superscript"/>
        <sz val="8"/>
        <rFont val="Verdana"/>
        <family val="2"/>
      </rPr>
      <t>/6</t>
    </r>
  </si>
  <si>
    <t>R.N. El Yali</t>
  </si>
  <si>
    <t>R.N. Lago Peñuelas</t>
  </si>
  <si>
    <r>
      <t>R.N. Río Blanco</t>
    </r>
    <r>
      <rPr>
        <vertAlign val="superscript"/>
        <sz val="8"/>
        <rFont val="Verdana"/>
        <family val="2"/>
      </rPr>
      <t>/4</t>
    </r>
  </si>
  <si>
    <t>...</t>
  </si>
  <si>
    <t>S.N. Laguna El Peral</t>
  </si>
  <si>
    <t>M.N. El Morado</t>
  </si>
  <si>
    <t>P.N. Río Clarillo</t>
  </si>
  <si>
    <r>
      <t>R.N. Río Clarillo</t>
    </r>
    <r>
      <rPr>
        <vertAlign val="superscript"/>
        <sz val="8"/>
        <rFont val="Verdana"/>
        <family val="2"/>
      </rPr>
      <t>/8</t>
    </r>
  </si>
  <si>
    <r>
      <t>P.N. Las Palmas de Cocalán</t>
    </r>
    <r>
      <rPr>
        <vertAlign val="superscript"/>
        <sz val="8"/>
        <rFont val="Verdana"/>
        <family val="2"/>
      </rPr>
      <t>/4</t>
    </r>
  </si>
  <si>
    <t>R.N. Río de los Cipreses</t>
  </si>
  <si>
    <r>
      <t>R.N. Roblería del Cobre de Loncha</t>
    </r>
    <r>
      <rPr>
        <vertAlign val="superscript"/>
        <sz val="8"/>
        <rFont val="Verdana"/>
        <family val="2"/>
      </rPr>
      <t>/9</t>
    </r>
  </si>
  <si>
    <t>R.N. Altos de Lircay</t>
  </si>
  <si>
    <t>R.N. Federico Albert</t>
  </si>
  <si>
    <t>R.N. Laguna Torca</t>
  </si>
  <si>
    <t>R.N. Los Bellotos del Melado</t>
  </si>
  <si>
    <t>R.N. Los Queules</t>
  </si>
  <si>
    <t>R.N. Los Ruiles</t>
  </si>
  <si>
    <t>R.N. Radal Siete Tazas</t>
  </si>
  <si>
    <t>R.N. Los Huemules de Niblinto</t>
  </si>
  <si>
    <t>R.N. Ñuble</t>
  </si>
  <si>
    <t>P.N. Laguna del Laja</t>
  </si>
  <si>
    <t>R.N. Altos de Pemehue</t>
  </si>
  <si>
    <t>R.N. Isla Mocha</t>
  </si>
  <si>
    <t>P.N. Nonguén</t>
  </si>
  <si>
    <t>R.N. Ralco</t>
  </si>
  <si>
    <t>M.N. Cerro Ñielol</t>
  </si>
  <si>
    <t>M.N. Contulmo</t>
  </si>
  <si>
    <t>P.N. Conguillío</t>
  </si>
  <si>
    <t>P.N. Huerquehue</t>
  </si>
  <si>
    <t>P.N. Nahuelbuta</t>
  </si>
  <si>
    <t>P.N. Tolhuaca</t>
  </si>
  <si>
    <r>
      <t>P.N. Villarrica</t>
    </r>
    <r>
      <rPr>
        <vertAlign val="superscript"/>
        <sz val="8"/>
        <rFont val="Verdana"/>
        <family val="2"/>
      </rPr>
      <t>/4 /10</t>
    </r>
  </si>
  <si>
    <t>R.N. Alto Biobío</t>
  </si>
  <si>
    <t>R.N. China Muerta</t>
  </si>
  <si>
    <t>R.N. Malalcahuello</t>
  </si>
  <si>
    <r>
      <t>R.N. Malleco</t>
    </r>
    <r>
      <rPr>
        <vertAlign val="superscript"/>
        <sz val="8"/>
        <rFont val="Verdana"/>
        <family val="2"/>
      </rPr>
      <t>/11</t>
    </r>
  </si>
  <si>
    <r>
      <t>R.N. Nalcas</t>
    </r>
    <r>
      <rPr>
        <vertAlign val="superscript"/>
        <sz val="8"/>
        <rFont val="Verdana"/>
        <family val="2"/>
      </rPr>
      <t>/11</t>
    </r>
  </si>
  <si>
    <t>R.N. Villarrica</t>
  </si>
  <si>
    <t>P.N. Alerce Costero</t>
  </si>
  <si>
    <r>
      <t>P.N. Villarrica Sector Sur</t>
    </r>
    <r>
      <rPr>
        <vertAlign val="superscript"/>
        <sz val="8"/>
        <rFont val="Verdana"/>
        <family val="2"/>
      </rPr>
      <t>/10</t>
    </r>
  </si>
  <si>
    <t>R.N. Mocho-Choshuenco</t>
  </si>
  <si>
    <t>M.N. Islotes de Puñihuil</t>
  </si>
  <si>
    <t>M.N. Lahuen Ñadi</t>
  </si>
  <si>
    <t>P.N. Alerce Andino</t>
  </si>
  <si>
    <t>P.N. Chiloé</t>
  </si>
  <si>
    <t>P.N. Corcovado</t>
  </si>
  <si>
    <t>P.N. Hornopirén</t>
  </si>
  <si>
    <t>P.N. Pumalín Douglas Tompkins</t>
  </si>
  <si>
    <t>P.N. Puyehue</t>
  </si>
  <si>
    <t>P.N. Vicente Pérez Rosales</t>
  </si>
  <si>
    <t>R.N. Futaleufú</t>
  </si>
  <si>
    <r>
      <t>R.N. Lago Palena</t>
    </r>
    <r>
      <rPr>
        <vertAlign val="superscript"/>
        <sz val="8"/>
        <rFont val="Verdana"/>
        <family val="2"/>
      </rPr>
      <t>/4</t>
    </r>
  </si>
  <si>
    <t>R.N. Llanquihue</t>
  </si>
  <si>
    <r>
      <t>M.N. Cinco Hermanas</t>
    </r>
    <r>
      <rPr>
        <vertAlign val="superscript"/>
        <sz val="8"/>
        <rFont val="Verdana"/>
        <family val="2"/>
      </rPr>
      <t>/3</t>
    </r>
  </si>
  <si>
    <t>M.N. Dos Lagunas</t>
  </si>
  <si>
    <r>
      <t>P.N. Bernardo O'Higgins</t>
    </r>
    <r>
      <rPr>
        <vertAlign val="superscript"/>
        <sz val="8"/>
        <rFont val="Verdana"/>
        <family val="2"/>
      </rPr>
      <t>/12</t>
    </r>
  </si>
  <si>
    <t>P.N. Cerro Castillo</t>
  </si>
  <si>
    <r>
      <t>P.N. Isla Guamblín</t>
    </r>
    <r>
      <rPr>
        <vertAlign val="superscript"/>
        <sz val="8"/>
        <rFont val="Verdana"/>
        <family val="2"/>
      </rPr>
      <t>/4</t>
    </r>
  </si>
  <si>
    <r>
      <t>P.N. Isla Magdalena</t>
    </r>
    <r>
      <rPr>
        <vertAlign val="superscript"/>
        <sz val="8"/>
        <rFont val="Verdana"/>
        <family val="2"/>
      </rPr>
      <t>/4</t>
    </r>
  </si>
  <si>
    <t>P.N. Laguna San Rafael</t>
  </si>
  <si>
    <r>
      <t>P.N. Melimoyu</t>
    </r>
    <r>
      <rPr>
        <vertAlign val="superscript"/>
        <sz val="8"/>
        <rFont val="Verdana"/>
        <family val="2"/>
      </rPr>
      <t>/3</t>
    </r>
  </si>
  <si>
    <t>P.N. Patagonia</t>
  </si>
  <si>
    <t>P.N. Queulat</t>
  </si>
  <si>
    <t>R.N. Coyhaique</t>
  </si>
  <si>
    <r>
      <t>R.N. Katalalixar</t>
    </r>
    <r>
      <rPr>
        <vertAlign val="superscript"/>
        <sz val="8"/>
        <rFont val="Verdana"/>
        <family val="2"/>
      </rPr>
      <t>/4</t>
    </r>
  </si>
  <si>
    <r>
      <t>R.N. Lago Carlota</t>
    </r>
    <r>
      <rPr>
        <vertAlign val="superscript"/>
        <sz val="8"/>
        <rFont val="Verdana"/>
        <family val="2"/>
      </rPr>
      <t>/5</t>
    </r>
  </si>
  <si>
    <r>
      <t>R.N. Lago Las Torres</t>
    </r>
    <r>
      <rPr>
        <vertAlign val="superscript"/>
        <sz val="8"/>
        <rFont val="Verdana"/>
        <family val="2"/>
      </rPr>
      <t>/4</t>
    </r>
  </si>
  <si>
    <r>
      <t>R.N. Lago Rosselot</t>
    </r>
    <r>
      <rPr>
        <vertAlign val="superscript"/>
        <sz val="8"/>
        <rFont val="Verdana"/>
        <family val="2"/>
      </rPr>
      <t>/4</t>
    </r>
  </si>
  <si>
    <r>
      <t>R.N. Las Guaitecas</t>
    </r>
    <r>
      <rPr>
        <vertAlign val="superscript"/>
        <sz val="8"/>
        <rFont val="Verdana"/>
        <family val="2"/>
      </rPr>
      <t>/4</t>
    </r>
  </si>
  <si>
    <r>
      <t>R.N. Lago Cochrane</t>
    </r>
    <r>
      <rPr>
        <vertAlign val="superscript"/>
        <sz val="8"/>
        <rFont val="Verdana"/>
        <family val="2"/>
      </rPr>
      <t>/13</t>
    </r>
  </si>
  <si>
    <r>
      <t>R.N. Lago Jeinimeni</t>
    </r>
    <r>
      <rPr>
        <vertAlign val="superscript"/>
        <sz val="8"/>
        <rFont val="Verdana"/>
        <family val="2"/>
      </rPr>
      <t>/13</t>
    </r>
  </si>
  <si>
    <t>R.N. Río Simpson</t>
  </si>
  <si>
    <r>
      <t>R.N. Trapananda</t>
    </r>
    <r>
      <rPr>
        <vertAlign val="superscript"/>
        <sz val="8"/>
        <rFont val="Verdana"/>
        <family val="2"/>
      </rPr>
      <t>/5</t>
    </r>
  </si>
  <si>
    <r>
      <t>A.P. Cerro Huemules</t>
    </r>
    <r>
      <rPr>
        <vertAlign val="superscript"/>
        <sz val="8"/>
        <rFont val="Verdana"/>
        <family val="2"/>
      </rPr>
      <t>/14</t>
    </r>
  </si>
  <si>
    <t>M.N. Cueva del Milodón</t>
  </si>
  <si>
    <r>
      <t>M.N. Laguna de los Cisnes</t>
    </r>
    <r>
      <rPr>
        <vertAlign val="superscript"/>
        <sz val="8"/>
        <rFont val="Verdana"/>
        <family val="2"/>
      </rPr>
      <t>/4</t>
    </r>
  </si>
  <si>
    <r>
      <t>M.N. Canquén Colorado</t>
    </r>
    <r>
      <rPr>
        <vertAlign val="superscript"/>
        <sz val="8"/>
        <rFont val="Verdana"/>
        <family val="2"/>
      </rPr>
      <t>/3</t>
    </r>
  </si>
  <si>
    <t>M.N. Los Pingüinos</t>
  </si>
  <si>
    <r>
      <t>P.N. Alberto de Agostini</t>
    </r>
    <r>
      <rPr>
        <vertAlign val="superscript"/>
        <sz val="8"/>
        <rFont val="Verdana"/>
        <family val="2"/>
      </rPr>
      <t>/4</t>
    </r>
  </si>
  <si>
    <t>P.N. Cabo de Hornos</t>
  </si>
  <si>
    <r>
      <t>P.N. Kawésqar</t>
    </r>
    <r>
      <rPr>
        <vertAlign val="superscript"/>
        <sz val="8"/>
        <rFont val="Verdana"/>
        <family val="2"/>
      </rPr>
      <t>/15</t>
    </r>
  </si>
  <si>
    <t>P.N. Pali Aike</t>
  </si>
  <si>
    <t>P.N. Torres del Paine</t>
  </si>
  <si>
    <r>
      <t>P.N. Yendegaia</t>
    </r>
    <r>
      <rPr>
        <vertAlign val="superscript"/>
        <sz val="8"/>
        <rFont val="Verdana"/>
        <family val="2"/>
      </rPr>
      <t>/3</t>
    </r>
  </si>
  <si>
    <r>
      <t>R.N. Alacalufes</t>
    </r>
    <r>
      <rPr>
        <vertAlign val="superscript"/>
        <sz val="8"/>
        <rFont val="Verdana"/>
        <family val="2"/>
      </rPr>
      <t>/16</t>
    </r>
  </si>
  <si>
    <t>R.N. Laguna Parrillar</t>
  </si>
  <si>
    <t>R.N. Magallanes</t>
  </si>
  <si>
    <r>
      <rPr>
        <b/>
        <sz val="8"/>
        <rFont val="Verdana"/>
        <family val="2"/>
      </rPr>
      <t>R</t>
    </r>
    <r>
      <rPr>
        <sz val="8"/>
        <rFont val="Verdana"/>
        <family val="2"/>
      </rPr>
      <t xml:space="preserve"> Cifras rectificadas por el informante.</t>
    </r>
  </si>
  <si>
    <r>
      <rPr>
        <b/>
        <sz val="8"/>
        <color rgb="FF000000"/>
        <rFont val="Verdana"/>
        <family val="2"/>
      </rPr>
      <t>1</t>
    </r>
    <r>
      <rPr>
        <sz val="8"/>
        <color rgb="FF000000"/>
        <rFont val="Verdana"/>
        <family val="2"/>
      </rPr>
      <t xml:space="preserve"> Las siglas utilizadas refieren a los conceptos: Parque Nacional (P.N.), Reserva Nacional (R.N.), Monumento Nacional (M.N.), Área Protegida (A.P.) y Santuario de la Naturaleza (S.N.) </t>
    </r>
  </si>
  <si>
    <r>
      <rPr>
        <b/>
        <sz val="8"/>
        <rFont val="Verdana"/>
        <family val="2"/>
      </rPr>
      <t>2</t>
    </r>
    <r>
      <rPr>
        <sz val="8"/>
        <rFont val="Verdana"/>
        <family val="2"/>
      </rPr>
      <t xml:space="preserve"> Durante el año 2020 producto de la pandemia COVID-19 las Áreas Silvestres Protegidas (ASP) estuvieron cerradas siguiendo los lineamientos establecidos por la autoridad sanitaria, lo que redujo considerablemente la cantidad de visitantes. </t>
    </r>
  </si>
  <si>
    <r>
      <rPr>
        <b/>
        <sz val="8"/>
        <rFont val="Verdana"/>
        <family val="2"/>
      </rPr>
      <t>3</t>
    </r>
    <r>
      <rPr>
        <sz val="8"/>
        <rFont val="Verdana"/>
        <family val="2"/>
      </rPr>
      <t xml:space="preserve"> Unidad administrada por Conaf, a través de patrullajes y monitoreos. Sin atención a visitantes ni infraestructura de uso público.</t>
    </r>
  </si>
  <si>
    <r>
      <rPr>
        <b/>
        <sz val="8"/>
        <rFont val="Verdana"/>
        <family val="2"/>
      </rPr>
      <t>4</t>
    </r>
    <r>
      <rPr>
        <sz val="8"/>
        <rFont val="Verdana"/>
        <family val="2"/>
      </rPr>
      <t xml:space="preserve"> Unidad no administrada por Conaf.</t>
    </r>
  </si>
  <si>
    <r>
      <rPr>
        <b/>
        <sz val="8"/>
        <rFont val="Verdana"/>
        <family val="2"/>
      </rPr>
      <t xml:space="preserve">5 </t>
    </r>
    <r>
      <rPr>
        <sz val="8"/>
        <rFont val="Verdana"/>
        <family val="2"/>
      </rPr>
      <t xml:space="preserve">Unidad sin cierre perimetral, por lo que no es posible el registro certero de visitantes. </t>
    </r>
  </si>
  <si>
    <r>
      <rPr>
        <b/>
        <sz val="8"/>
        <rFont val="Verdana"/>
        <family val="2"/>
      </rPr>
      <t>6</t>
    </r>
    <r>
      <rPr>
        <sz val="8"/>
        <rFont val="Verdana"/>
        <family val="2"/>
      </rPr>
      <t xml:space="preserve"> Unidad co-administrada con la comunidad indígena local mediante un convenio de co-gestión. </t>
    </r>
  </si>
  <si>
    <r>
      <rPr>
        <b/>
        <sz val="8"/>
        <rFont val="Verdana"/>
        <family val="2"/>
      </rPr>
      <t>7</t>
    </r>
    <r>
      <rPr>
        <sz val="8"/>
        <rFont val="Verdana"/>
        <family val="2"/>
      </rPr>
      <t xml:space="preserve"> Los terrenos de la Reserva Natural Pingüino de Humboldt abarcan tanto la Región de Atacama como Coquimbo.</t>
    </r>
  </si>
  <si>
    <r>
      <rPr>
        <b/>
        <sz val="8"/>
        <rFont val="Verdana"/>
        <family val="2"/>
      </rPr>
      <t>8</t>
    </r>
    <r>
      <rPr>
        <sz val="8"/>
        <rFont val="Verdana"/>
        <family val="2"/>
      </rPr>
      <t xml:space="preserve"> Esta unidad se encuentra incluida dentro del P.N. Río Clarillo. Los de datos de visitantes a esta unidad, quedan registrados en dicho Parque Nacional.</t>
    </r>
  </si>
  <si>
    <r>
      <rPr>
        <b/>
        <sz val="8"/>
        <rFont val="Verdana"/>
        <family val="2"/>
      </rPr>
      <t>9</t>
    </r>
    <r>
      <rPr>
        <sz val="8"/>
        <rFont val="Verdana"/>
        <family val="2"/>
      </rPr>
      <t xml:space="preserve"> Unidad abierta pero sin acceso a visitantes </t>
    </r>
  </si>
  <si>
    <r>
      <rPr>
        <b/>
        <sz val="8"/>
        <color rgb="FF000000"/>
        <rFont val="Verdana"/>
        <family val="2"/>
      </rPr>
      <t>10</t>
    </r>
    <r>
      <rPr>
        <sz val="8"/>
        <color rgb="FF000000"/>
        <rFont val="Verdana"/>
        <family val="2"/>
      </rPr>
      <t xml:space="preserve"> Los terrenos del Parque Nacional Villarrica abarcan tanto la Región de La Araucanía como Los Ríos.</t>
    </r>
  </si>
  <si>
    <r>
      <rPr>
        <b/>
        <sz val="8"/>
        <rFont val="Verdana"/>
        <family val="2"/>
      </rPr>
      <t>11</t>
    </r>
    <r>
      <rPr>
        <sz val="8"/>
        <rFont val="Verdana"/>
        <family val="2"/>
      </rPr>
      <t xml:space="preserve"> Unidad momentáneamente cerrada.</t>
    </r>
  </si>
  <si>
    <r>
      <rPr>
        <b/>
        <sz val="8"/>
        <rFont val="Verdana"/>
        <family val="2"/>
      </rPr>
      <t>12</t>
    </r>
    <r>
      <rPr>
        <sz val="8"/>
        <rFont val="Verdana"/>
        <family val="2"/>
      </rPr>
      <t xml:space="preserve"> El Parque Nacional Bernardo O'Higgins se encuentra ubicado geográficamente entre las Regiones de Aysén y Magallanes, pero la mayor cantidad de visitantes se registra en la región de Magallanes.</t>
    </r>
  </si>
  <si>
    <r>
      <rPr>
        <b/>
        <sz val="8"/>
        <rFont val="Verdana"/>
        <family val="2"/>
      </rPr>
      <t xml:space="preserve">13 </t>
    </r>
    <r>
      <rPr>
        <sz val="8"/>
        <rFont val="Verdana"/>
        <family val="2"/>
      </rPr>
      <t>Desde el año 2019 la Reserva Nacional Lago Cochrane y Reserva Nacional Lago Jeinimeni pasaron a formar parte del Parque Nacional Patagonia (DS N° 98 del 25 de octubre de 2018), sin embargo, para el año 2023 se contó con la infraestructura necesaria para contabilizar por separado los asistentes a cada unidad.</t>
    </r>
  </si>
  <si>
    <r>
      <rPr>
        <b/>
        <sz val="8"/>
        <rFont val="Verdana"/>
        <family val="2"/>
      </rPr>
      <t xml:space="preserve">14 </t>
    </r>
    <r>
      <rPr>
        <sz val="8"/>
        <rFont val="Verdana"/>
        <family val="2"/>
      </rPr>
      <t>El Área de Protección Cerro Huemules forma parte de la Reserva Nacional Río Simpson, unidad administrada por Conaf que fue creada mediante Decreto 1060/2000.</t>
    </r>
  </si>
  <si>
    <r>
      <rPr>
        <b/>
        <sz val="8"/>
        <rFont val="Verdana"/>
        <family val="2"/>
      </rPr>
      <t>15</t>
    </r>
    <r>
      <rPr>
        <sz val="8"/>
        <rFont val="Verdana"/>
        <family val="2"/>
      </rPr>
      <t xml:space="preserve"> Para el año 2023, el P.N. Kawésqar no recibió visitantes, debido a que se encuentra en curso el plan de manejo de la unidad, por parte de Conaf.</t>
    </r>
  </si>
  <si>
    <r>
      <rPr>
        <b/>
        <sz val="8"/>
        <rFont val="Verdana"/>
        <family val="2"/>
      </rPr>
      <t xml:space="preserve">16 </t>
    </r>
    <r>
      <rPr>
        <sz val="8"/>
        <rFont val="Verdana"/>
        <family val="2"/>
      </rPr>
      <t>Desde el año 2019 la Reserva Nacional Alacalufes pasó a formar parte de los terrenos del Parque Nacional Kawésqar (DS N° 6 de fecha 26 de enero de 2018) contabilizándose en este último el número de visitantes.</t>
    </r>
  </si>
  <si>
    <t>… Información no disponible, por no poseer administración instalada o no tener sistema de registro de visitantes.</t>
  </si>
  <si>
    <t>TABLA 7.9: NÚMERO DE VISITANTES A UNIDADES DEL SISTEMA NACIONAL DE ÁREAS SILVESTRES PROTEGIDAS DEL ESTADO (SNASPE), POR AÑO Y SEXO, SEGÚN REGIÓN Y UNIDAD DEL SNASPE. 2019-2023</t>
  </si>
  <si>
    <r>
      <rPr>
        <b/>
        <sz val="8"/>
        <rFont val="Verdana"/>
        <family val="2"/>
      </rPr>
      <t>1</t>
    </r>
    <r>
      <rPr>
        <sz val="8"/>
        <rFont val="Verdana"/>
        <family val="2"/>
      </rPr>
      <t xml:space="preserve"> Las siglas utilizadas refieren a los conceptos: Parque Nacional (P.N.), Reserva Nacional (R.N.), Monumento Nacional (M.N.), Área Protegida (A.P.) y Santuario de la Naturaleza (S.N.) </t>
    </r>
  </si>
  <si>
    <r>
      <t>TABLA 7.10: NÚMERO DE VISITANTES A UNIDADES DEL SISTEMA NACIONAL DE ÁREAS PROTEGIDAS DEL ESTADO (SNASPE), POR AÑO Y CATEGORÍA ETARIA</t>
    </r>
    <r>
      <rPr>
        <b/>
        <vertAlign val="superscript"/>
        <sz val="8"/>
        <color rgb="FF000000"/>
        <rFont val="Verdana"/>
        <family val="2"/>
      </rPr>
      <t>/1</t>
    </r>
    <r>
      <rPr>
        <b/>
        <sz val="8"/>
        <color rgb="FF000000"/>
        <rFont val="Verdana"/>
        <family val="2"/>
      </rPr>
      <t>, SEGÚN REGIÓN Y UNIDAD DEL SNASPE. 2019-2023</t>
    </r>
  </si>
  <si>
    <r>
      <rPr>
        <b/>
        <sz val="8"/>
        <color rgb="FF000000"/>
        <rFont val="Verdana"/>
        <family val="2"/>
      </rPr>
      <t>Región y Unidad del SNASPE</t>
    </r>
    <r>
      <rPr>
        <b/>
        <vertAlign val="superscript"/>
        <sz val="8"/>
        <color rgb="FF000000"/>
        <rFont val="Verdana"/>
        <family val="2"/>
      </rPr>
      <t>/2</t>
    </r>
  </si>
  <si>
    <r>
      <t>2020</t>
    </r>
    <r>
      <rPr>
        <b/>
        <vertAlign val="superscript"/>
        <sz val="8"/>
        <rFont val="Verdana"/>
        <family val="2"/>
      </rPr>
      <t>/3/R</t>
    </r>
  </si>
  <si>
    <t>Menores de edad</t>
  </si>
  <si>
    <t>Adultos</t>
  </si>
  <si>
    <t>Adultos mayores</t>
  </si>
  <si>
    <t>TABLA 7.11: NÚMERO DE VISITANTES, CON DISCAPACIDAD, A UNIDADES DEL SISTEMA NACIONAL DE ÁREAS SILVESTRES PROTEGIDAS DEL ESTADO (SNASPE), POR AÑO, SEGÚN REGIÓN Y UNIDAD DEL SNASPE. 2019-2023</t>
  </si>
  <si>
    <t>TABLA 7.12: NÓMINA DE PIEZAS INCAUTADAS, EN EL MARCO DE LA CONVENCIÓN SOBRE EL COMERCIO INTERNACIONAL DE ESPECIES AMENAZADAS DE FAUNA Y FLORA SILVESTRE (CITES), POR TIPO DE ESPECIE, SEGÚN ADUANA Y ESPECIES. 2023</t>
  </si>
  <si>
    <r>
      <t>Aduana</t>
    </r>
    <r>
      <rPr>
        <b/>
        <vertAlign val="superscript"/>
        <sz val="8"/>
        <color rgb="FF000000"/>
        <rFont val="Verdana"/>
        <family val="2"/>
      </rPr>
      <t>/1</t>
    </r>
    <r>
      <rPr>
        <b/>
        <sz val="8"/>
        <color rgb="FF000000"/>
        <rFont val="Verdana"/>
        <family val="2"/>
      </rPr>
      <t xml:space="preserve"> y Especies</t>
    </r>
  </si>
  <si>
    <t>Total Piezas</t>
  </si>
  <si>
    <t>Flora</t>
  </si>
  <si>
    <t>Fauna</t>
  </si>
  <si>
    <r>
      <t>Hidrobiológica</t>
    </r>
    <r>
      <rPr>
        <b/>
        <vertAlign val="superscript"/>
        <sz val="8"/>
        <rFont val="Verdana"/>
        <family val="2"/>
      </rPr>
      <t>/2</t>
    </r>
  </si>
  <si>
    <t>Cabeza de lagarto</t>
  </si>
  <si>
    <t>Loro</t>
  </si>
  <si>
    <t>Patas de venado rojo</t>
  </si>
  <si>
    <t>Quirquincho</t>
  </si>
  <si>
    <t>Caparazón de tortuga de tierra - testunidae</t>
  </si>
  <si>
    <r>
      <t>Loros</t>
    </r>
    <r>
      <rPr>
        <vertAlign val="superscript"/>
        <sz val="8"/>
        <color theme="1"/>
        <rFont val="Verdana"/>
        <family val="2"/>
      </rPr>
      <t>/3</t>
    </r>
  </si>
  <si>
    <t>Armadillo (restos caparazón)</t>
  </si>
  <si>
    <t>Mariposas, Piraña</t>
  </si>
  <si>
    <t>Quirquincho (charango)</t>
  </si>
  <si>
    <r>
      <t>Aves: cardenales de distinto tipo</t>
    </r>
    <r>
      <rPr>
        <vertAlign val="superscript"/>
        <sz val="8"/>
        <color theme="1"/>
        <rFont val="Verdana"/>
        <family val="2"/>
      </rPr>
      <t>/4</t>
    </r>
  </si>
  <si>
    <r>
      <t>Cactáceas de distintos tipos</t>
    </r>
    <r>
      <rPr>
        <vertAlign val="superscript"/>
        <sz val="8"/>
        <rFont val="Verdana"/>
        <family val="2"/>
      </rPr>
      <t>/5</t>
    </r>
  </si>
  <si>
    <t>Cuchillos con empuñadura de uñas de ñandú (pterocnemia pennata pennata rhea americana)</t>
  </si>
  <si>
    <t>Cuerno de ciervo (cervus elaphus bactrianus)</t>
  </si>
  <si>
    <t>Tiburón</t>
  </si>
  <si>
    <t>Lagarto</t>
  </si>
  <si>
    <t>Serpientes</t>
  </si>
  <si>
    <t>Serpientes boa azteca</t>
  </si>
  <si>
    <t xml:space="preserve">Alacrán </t>
  </si>
  <si>
    <t>Caimán disecado</t>
  </si>
  <si>
    <t>Tortugas</t>
  </si>
  <si>
    <t>Tortuga disecada</t>
  </si>
  <si>
    <t>Caparazón de tortuga</t>
  </si>
  <si>
    <t>Conchas o caracolas marinas (reinas, espondilus)</t>
  </si>
  <si>
    <t>Corales de mar o trozos</t>
  </si>
  <si>
    <t>Cornamentas</t>
  </si>
  <si>
    <t>Cornamenta (instrumento musical religioso)</t>
  </si>
  <si>
    <t>Piel de zebra</t>
  </si>
  <si>
    <t>Colas de zorro rojo</t>
  </si>
  <si>
    <t>Ñandú de Darwin</t>
  </si>
  <si>
    <t>Diente de cachalote</t>
  </si>
  <si>
    <t>Araucaria</t>
  </si>
  <si>
    <t>Asta de huemul</t>
  </si>
  <si>
    <t>Caballito de mar</t>
  </si>
  <si>
    <t>Extremidad de mamífero</t>
  </si>
  <si>
    <t>Piel de animal</t>
  </si>
  <si>
    <t>Vértebra</t>
  </si>
  <si>
    <r>
      <rPr>
        <b/>
        <sz val="8"/>
        <rFont val="Verdana"/>
        <family val="2"/>
      </rPr>
      <t>1</t>
    </r>
    <r>
      <rPr>
        <sz val="8"/>
        <rFont val="Verdana"/>
        <family val="2"/>
      </rPr>
      <t xml:space="preserve"> La información se recolecta directamente en cada Avanzada dependiente de Aduanas. Estas infraestructuras constan de andenes de revisión para automóviles, buses y camiones, permitiendo que Aduanas ejecutar la revisión e incautación de piezas.</t>
    </r>
  </si>
  <si>
    <r>
      <rPr>
        <b/>
        <sz val="8"/>
        <color theme="1"/>
        <rFont val="Verdana"/>
        <family val="2"/>
      </rPr>
      <t>2</t>
    </r>
    <r>
      <rPr>
        <sz val="8"/>
        <color theme="1"/>
        <rFont val="Verdana"/>
        <family val="2"/>
      </rPr>
      <t xml:space="preserve"> La categorización “Hidrobiológica” comienza a utilizarse a partir del año 2018, y tiene como objetivo clasificar las especies que no corresponden a fauna ni flora. Esta clasificación se realiza de acuerdo al informe que emite la autoridad administrativa competente, es decir, SERNAPESCA.</t>
    </r>
  </si>
  <si>
    <r>
      <rPr>
        <b/>
        <sz val="8"/>
        <color theme="1"/>
        <rFont val="Verdana"/>
        <family val="2"/>
      </rPr>
      <t>3</t>
    </r>
    <r>
      <rPr>
        <sz val="8"/>
        <color theme="1"/>
        <rFont val="Verdana"/>
        <family val="2"/>
      </rPr>
      <t xml:space="preserve"> Refiere a especies de Loros incluidos en CITES o apéndices como por ejemplo: Amazonas aestiva,  periquito australiano, tucán, guacamayos, platycercus eximius, loro colombiano pionus menstruusa, loro cenizo entre otros tipos.</t>
    </r>
  </si>
  <si>
    <r>
      <rPr>
        <b/>
        <sz val="8"/>
        <color theme="1"/>
        <rFont val="Verdana"/>
        <family val="2"/>
      </rPr>
      <t>4</t>
    </r>
    <r>
      <rPr>
        <sz val="8"/>
        <color theme="1"/>
        <rFont val="Verdana"/>
        <family val="2"/>
      </rPr>
      <t xml:space="preserve"> Refiere a especies de Cardenales incluidos en CITES o apéndices como por ejemplo: Carduelis Carduelis, Reina mora Argentina, Cyanocompsa Brissonii, Canarios, Serinus Canaria Doméstica, Loro entre otros tipos.</t>
    </r>
  </si>
  <si>
    <t>5 Refiere a especies de Cactáceas incluidos en CITES o apéndices como por ejemplo: cactáceas echinocereus pectinatus, astrophytum myriostigma, mammillaria elongata, pleiospilos nelii, cactus mammillaria longimamma, entre otros tipos.</t>
  </si>
  <si>
    <r>
      <t>TABLA 8.1: NÚMERO DE PROYECTOS FINANCIADOS A TRAVÉS DEL FONDO DE APOYO A LA INVESTIGACIÓN PATRIMONIAL (FAIP)</t>
    </r>
    <r>
      <rPr>
        <b/>
        <vertAlign val="superscript"/>
        <sz val="8"/>
        <color rgb="FF000000"/>
        <rFont val="Verdana"/>
        <family val="2"/>
      </rPr>
      <t>/1</t>
    </r>
    <r>
      <rPr>
        <b/>
        <sz val="8"/>
        <color rgb="FF000000"/>
        <rFont val="Verdana"/>
        <family val="2"/>
      </rPr>
      <t xml:space="preserve"> POR AÑO, SEGÚN REGIÓN. 2019-2023</t>
    </r>
  </si>
  <si>
    <r>
      <t>1</t>
    </r>
    <r>
      <rPr>
        <sz val="8"/>
        <rFont val="Verdana"/>
        <family val="2"/>
      </rPr>
      <t xml:space="preserve"> El FAIP es un fondo de investigación patrimonial dirigido exclusivamente a investigadores e investigadoras del Servicio Nacional del Patrimonio Cultural. El objetivo es financiar proyectos de investigación del área.</t>
    </r>
  </si>
  <si>
    <t>TABLA 8.2: NÚMERO DE PUBLICACIONES DEL SERVICIO NACIONAL DEL PATRIMONIO CULTURAL POR AÑO, SEGÚN UNIDAD DE ORIGEN Y TIPO DE PUBLICACIÓN. 2019-2023</t>
  </si>
  <si>
    <r>
      <t>Unidad de Origen</t>
    </r>
    <r>
      <rPr>
        <b/>
        <vertAlign val="superscript"/>
        <sz val="8"/>
        <rFont val="Verdana"/>
        <family val="2"/>
      </rPr>
      <t>/1</t>
    </r>
    <r>
      <rPr>
        <b/>
        <sz val="8"/>
        <rFont val="Verdana"/>
        <family val="2"/>
      </rPr>
      <t xml:space="preserve"> y Tipo de Publicación</t>
    </r>
    <r>
      <rPr>
        <b/>
        <vertAlign val="superscript"/>
        <sz val="8"/>
        <rFont val="Verdana"/>
        <family val="2"/>
      </rPr>
      <t>/2</t>
    </r>
  </si>
  <si>
    <r>
      <t>Unidad: Comunicaciones del Servicio Nacional del Patrimonio Cultural</t>
    </r>
    <r>
      <rPr>
        <b/>
        <vertAlign val="superscript"/>
        <sz val="8"/>
        <rFont val="Verdana"/>
        <family val="2"/>
      </rPr>
      <t>/3</t>
    </r>
  </si>
  <si>
    <t>Folletos</t>
  </si>
  <si>
    <t>Publicaciones Periódicas</t>
  </si>
  <si>
    <t>Trípticos</t>
  </si>
  <si>
    <t>Guías y Manuales</t>
  </si>
  <si>
    <r>
      <t>Unidad: Biblioteca Nacional</t>
    </r>
    <r>
      <rPr>
        <b/>
        <vertAlign val="superscript"/>
        <sz val="8"/>
        <rFont val="Verdana"/>
        <family val="2"/>
      </rPr>
      <t>/4</t>
    </r>
  </si>
  <si>
    <t>Unidad: Subdirección de Archivos</t>
  </si>
  <si>
    <r>
      <t>Publicaciones Periódicas</t>
    </r>
    <r>
      <rPr>
        <b/>
        <vertAlign val="superscript"/>
        <sz val="8"/>
        <rFont val="Verdana"/>
        <family val="2"/>
      </rPr>
      <t>/5</t>
    </r>
  </si>
  <si>
    <t>Unidad: Museo Histórico Nacional</t>
  </si>
  <si>
    <t>Unidad: Museo Nacional de Bellas Artes</t>
  </si>
  <si>
    <t>Unidad: Museo Nacional de Historia Natural</t>
  </si>
  <si>
    <t>Unidad: Subdirección Nacional de Museos</t>
  </si>
  <si>
    <t xml:space="preserve">Unidad: Sistema Nacional de Bibliotecas Públicas </t>
  </si>
  <si>
    <t>Unidad: Centro Nacional de Conservación y Restauración</t>
  </si>
  <si>
    <r>
      <rPr>
        <b/>
        <sz val="8"/>
        <color rgb="FF000000"/>
        <rFont val="Verdana"/>
        <family val="2"/>
      </rPr>
      <t>1</t>
    </r>
    <r>
      <rPr>
        <sz val="8"/>
        <color rgb="FF000000"/>
        <rFont val="Verdana"/>
        <family val="2"/>
      </rPr>
      <t xml:space="preserve"> Solo se incluyen las unidades del Servicio Nacional del Patrimonio Cultural que reportaron publicaciones en el periodo de referencia. </t>
    </r>
  </si>
  <si>
    <r>
      <rPr>
        <b/>
        <sz val="8"/>
        <color rgb="FF000000"/>
        <rFont val="Verdana"/>
        <family val="2"/>
      </rPr>
      <t>2</t>
    </r>
    <r>
      <rPr>
        <sz val="8"/>
        <color rgb="FF000000"/>
        <rFont val="Verdana"/>
        <family val="2"/>
      </rPr>
      <t xml:space="preserve"> La tipificación de categorías del tabulado considera publicaciones en formato digital. </t>
    </r>
  </si>
  <si>
    <r>
      <rPr>
        <b/>
        <sz val="8"/>
        <color rgb="FF000000"/>
        <rFont val="Verdana"/>
        <family val="2"/>
      </rPr>
      <t>3</t>
    </r>
    <r>
      <rPr>
        <sz val="8"/>
        <color rgb="FF000000"/>
        <rFont val="Verdana"/>
        <family val="2"/>
      </rPr>
      <t xml:space="preserve"> Entre las publicaciones de Comunicaciones del Servicio se incluye una serie de piezas gráficas desarrolladas para redes sociales y web, generadas tanto por el Departamento como también solicitadas por otras dependencias institucionales.</t>
    </r>
  </si>
  <si>
    <r>
      <rPr>
        <b/>
        <sz val="8"/>
        <color rgb="FF000000"/>
        <rFont val="Verdana"/>
        <family val="2"/>
      </rPr>
      <t>4</t>
    </r>
    <r>
      <rPr>
        <sz val="8"/>
        <color rgb="FF000000"/>
        <rFont val="Verdana"/>
        <family val="2"/>
      </rPr>
      <t xml:space="preserve"> Se incluyen publicaciones realizadas por el Centro de Investigaciones Diego Barros Arana y Ediciones Biblioteca Nacional.</t>
    </r>
  </si>
  <si>
    <r>
      <rPr>
        <b/>
        <sz val="8"/>
        <color rgb="FF000000"/>
        <rFont val="Verdana"/>
        <family val="2"/>
      </rPr>
      <t>5</t>
    </r>
    <r>
      <rPr>
        <sz val="8"/>
        <color rgb="FF000000"/>
        <rFont val="Verdana"/>
        <family val="2"/>
      </rPr>
      <t xml:space="preserve"> Se incluyen publicaciones en página MSXX (www.memoriasdelsigloxx.cl).</t>
    </r>
  </si>
  <si>
    <t>TABLA 8.3: NÚMERO DE CONSULTAS POR INTERNET A SITIOS WEB DEL SERVICIO NACIONAL DEL PATRIMONIO CULTURAL, POR AÑO, SEGÚN SITIOS WEB. 2019-2023</t>
  </si>
  <si>
    <t>Consultas a Sitios Web</t>
  </si>
  <si>
    <r>
      <t>Plataforma Descubre</t>
    </r>
    <r>
      <rPr>
        <vertAlign val="superscript"/>
        <sz val="8"/>
        <color theme="1"/>
        <rFont val="Verdana"/>
        <family val="2"/>
      </rPr>
      <t>/1</t>
    </r>
  </si>
  <si>
    <r>
      <t>Catálogo Bibliográfico Servicio Nacional del Patrimonio Cultural</t>
    </r>
    <r>
      <rPr>
        <vertAlign val="superscript"/>
        <sz val="8"/>
        <color theme="1"/>
        <rFont val="Verdana"/>
        <family val="2"/>
      </rPr>
      <t>/2</t>
    </r>
  </si>
  <si>
    <t>Memorias del Siglo XX</t>
  </si>
  <si>
    <t>Portal Servicio Nacional del Patrimonio Cultural</t>
  </si>
  <si>
    <r>
      <rPr>
        <b/>
        <sz val="8"/>
        <color rgb="FF000000"/>
        <rFont val="Verdana"/>
        <family val="2"/>
      </rPr>
      <t>1</t>
    </r>
    <r>
      <rPr>
        <sz val="8"/>
        <color rgb="FF000000"/>
        <rFont val="Verdana"/>
        <family val="2"/>
      </rPr>
      <t xml:space="preserve"> Catálogo en línea que permite acceder a la totalidad del catálogo bibliográfico de la Biblioteca Nacional de Chile y a sus colecciones digitales.</t>
    </r>
  </si>
  <si>
    <r>
      <rPr>
        <b/>
        <sz val="8"/>
        <color theme="1"/>
        <rFont val="Verdana"/>
        <family val="2"/>
      </rPr>
      <t>2</t>
    </r>
    <r>
      <rPr>
        <sz val="8"/>
        <color theme="1"/>
        <rFont val="Verdana"/>
        <family val="2"/>
      </rPr>
      <t xml:space="preserve"> Consultas remotas al sitio www.bncatalogo.cl que agrupa todos los catálogos bibliográficos del Servicio Nacional del Patrimonio Cultural.</t>
    </r>
  </si>
  <si>
    <t>TABLA 8.4: NÚMERO DE VISITANTES ESTIMADOS A SITIOS WEB DEL SERVICIO NACIONAL DEL PATRIMONIO CULTURAL, POR AÑO, SEGÚN SITIO WEB. 2019-2023</t>
  </si>
  <si>
    <t>Sitio Web</t>
  </si>
  <si>
    <r>
      <t>Memoria Chilena</t>
    </r>
    <r>
      <rPr>
        <vertAlign val="superscript"/>
        <sz val="8"/>
        <color theme="1"/>
        <rFont val="Verdana"/>
        <family val="2"/>
      </rPr>
      <t>/1/2</t>
    </r>
  </si>
  <si>
    <r>
      <t>Chile para Niños</t>
    </r>
    <r>
      <rPr>
        <vertAlign val="superscript"/>
        <sz val="8"/>
        <color theme="1"/>
        <rFont val="Verdana"/>
        <family val="2"/>
      </rPr>
      <t>/1 /3</t>
    </r>
  </si>
  <si>
    <r>
      <t>Biblioteca Nacional Digital</t>
    </r>
    <r>
      <rPr>
        <vertAlign val="superscript"/>
        <sz val="8"/>
        <color theme="1"/>
        <rFont val="Verdana"/>
        <family val="2"/>
      </rPr>
      <t>/1 /4</t>
    </r>
  </si>
  <si>
    <r>
      <t>Museo Nacional de Bellas Artes</t>
    </r>
    <r>
      <rPr>
        <vertAlign val="superscript"/>
        <sz val="8"/>
        <color theme="1"/>
        <rFont val="Verdana"/>
        <family val="2"/>
      </rPr>
      <t>/5</t>
    </r>
  </si>
  <si>
    <r>
      <t>Artistas Visuales Chilenos</t>
    </r>
    <r>
      <rPr>
        <vertAlign val="superscript"/>
        <sz val="8"/>
        <color theme="1"/>
        <rFont val="Verdana"/>
        <family val="2"/>
      </rPr>
      <t>/6</t>
    </r>
  </si>
  <si>
    <r>
      <t>Fotografía Patrimonial</t>
    </r>
    <r>
      <rPr>
        <vertAlign val="superscript"/>
        <sz val="8"/>
        <color theme="1"/>
        <rFont val="Verdana"/>
        <family val="2"/>
      </rPr>
      <t>/7</t>
    </r>
  </si>
  <si>
    <r>
      <t>Zona Didáctica Museos</t>
    </r>
    <r>
      <rPr>
        <vertAlign val="superscript"/>
        <sz val="8"/>
        <color theme="1"/>
        <rFont val="Verdana"/>
        <family val="2"/>
      </rPr>
      <t>/8</t>
    </r>
  </si>
  <si>
    <r>
      <t>Bibliotecas Públicas</t>
    </r>
    <r>
      <rPr>
        <vertAlign val="superscript"/>
        <sz val="8"/>
        <color theme="1"/>
        <rFont val="Verdana"/>
        <family val="2"/>
      </rPr>
      <t>/9</t>
    </r>
  </si>
  <si>
    <r>
      <t xml:space="preserve">Subdirección Nacional de Museos </t>
    </r>
    <r>
      <rPr>
        <vertAlign val="superscript"/>
        <sz val="8"/>
        <color theme="1"/>
        <rFont val="Verdana"/>
        <family val="2"/>
      </rPr>
      <t>/10</t>
    </r>
  </si>
  <si>
    <r>
      <t>Registro de Museos</t>
    </r>
    <r>
      <rPr>
        <vertAlign val="superscript"/>
        <sz val="8"/>
        <color theme="1"/>
        <rFont val="Verdana"/>
        <family val="2"/>
      </rPr>
      <t xml:space="preserve"> /11</t>
    </r>
  </si>
  <si>
    <r>
      <rPr>
        <b/>
        <sz val="8"/>
        <rFont val="Verdana"/>
        <family val="2"/>
      </rPr>
      <t xml:space="preserve">1 </t>
    </r>
    <r>
      <rPr>
        <sz val="8"/>
        <rFont val="Verdana"/>
        <family val="2"/>
      </rPr>
      <t>Para el caso de los sitios Web Memoria Chilena y Chile para Niños, la medición se realiza a través de eventos programados de Google Analytics. Este sistema rastrea la intención de descarga del sitio a través de la interacción (clics) en los botones Descargar, Ver en Línea, Ver en Página de Minisitio, Descargar desde Unidad Intermedia, Descargar desde Índice de Autores y Descargar desde Formatos. Para sitio Web Biblioteca Nacional Digital se contabilizan los accesos al visor BND desde todas sus vías de ingreso: Catálogo Aleph, BND y acceso directo. En los eventos de Google analytics para la opción Descargar, se suma Visualizar Recurso (objetos complejos) y Visualizar (objetos únicos).</t>
    </r>
  </si>
  <si>
    <r>
      <rPr>
        <b/>
        <sz val="8"/>
        <rFont val="Verdana"/>
        <family val="2"/>
      </rPr>
      <t xml:space="preserve">2 </t>
    </r>
    <r>
      <rPr>
        <sz val="8"/>
        <rFont val="Verdana"/>
        <family val="2"/>
      </rPr>
      <t>Sitio Web: www.memoriachilena.cl</t>
    </r>
  </si>
  <si>
    <r>
      <rPr>
        <b/>
        <sz val="8"/>
        <rFont val="Verdana"/>
        <family val="2"/>
      </rPr>
      <t xml:space="preserve">3 </t>
    </r>
    <r>
      <rPr>
        <sz val="8"/>
        <rFont val="Verdana"/>
        <family val="2"/>
      </rPr>
      <t>Sitio Web: www.chileparaninos.cl</t>
    </r>
  </si>
  <si>
    <r>
      <rPr>
        <b/>
        <sz val="8"/>
        <rFont val="Verdana"/>
        <family val="2"/>
      </rPr>
      <t>4</t>
    </r>
    <r>
      <rPr>
        <sz val="8"/>
        <rFont val="Verdana"/>
        <family val="2"/>
      </rPr>
      <t xml:space="preserve"> Sitio Web: www.bibliotecanacionaldigital.gob.cl</t>
    </r>
  </si>
  <si>
    <r>
      <rPr>
        <b/>
        <sz val="8"/>
        <rFont val="Verdana"/>
        <family val="2"/>
      </rPr>
      <t xml:space="preserve">5 </t>
    </r>
    <r>
      <rPr>
        <sz val="8"/>
        <rFont val="Verdana"/>
        <family val="2"/>
      </rPr>
      <t>Sitio Web: www.mnba.cl</t>
    </r>
  </si>
  <si>
    <r>
      <rPr>
        <b/>
        <sz val="8"/>
        <rFont val="Verdana"/>
        <family val="2"/>
      </rPr>
      <t xml:space="preserve">6 </t>
    </r>
    <r>
      <rPr>
        <sz val="8"/>
        <rFont val="Verdana"/>
        <family val="2"/>
      </rPr>
      <t>Sitio Web: www.artistasvisualeschilenos.cl</t>
    </r>
  </si>
  <si>
    <r>
      <rPr>
        <b/>
        <sz val="8"/>
        <rFont val="Verdana"/>
        <family val="2"/>
      </rPr>
      <t xml:space="preserve">7 </t>
    </r>
    <r>
      <rPr>
        <sz val="8"/>
        <rFont val="Verdana"/>
        <family val="2"/>
      </rPr>
      <t>Sitio Web: www.fotografiapatrimonial.cl</t>
    </r>
  </si>
  <si>
    <r>
      <rPr>
        <b/>
        <sz val="8"/>
        <rFont val="Verdana"/>
        <family val="2"/>
      </rPr>
      <t xml:space="preserve">8 </t>
    </r>
    <r>
      <rPr>
        <sz val="8"/>
        <rFont val="Verdana"/>
        <family val="2"/>
      </rPr>
      <t>Sitio Web: www.zem.cl</t>
    </r>
  </si>
  <si>
    <r>
      <rPr>
        <b/>
        <sz val="8"/>
        <rFont val="Verdana"/>
        <family val="2"/>
      </rPr>
      <t>9</t>
    </r>
    <r>
      <rPr>
        <sz val="8"/>
        <rFont val="Verdana"/>
        <family val="2"/>
      </rPr>
      <t xml:space="preserve"> Sitio Web: www.bibliotecaspublicas.gob.cl </t>
    </r>
  </si>
  <si>
    <r>
      <rPr>
        <b/>
        <sz val="8"/>
        <rFont val="Verdana"/>
        <family val="2"/>
      </rPr>
      <t xml:space="preserve">10 </t>
    </r>
    <r>
      <rPr>
        <sz val="8"/>
        <rFont val="Verdana"/>
        <family val="2"/>
      </rPr>
      <t>Sitio Web: www.museoschile.gob.cl</t>
    </r>
  </si>
  <si>
    <r>
      <rPr>
        <b/>
        <sz val="8"/>
        <rFont val="Verdana"/>
        <family val="2"/>
      </rPr>
      <t xml:space="preserve">11 </t>
    </r>
    <r>
      <rPr>
        <sz val="8"/>
        <rFont val="Verdana"/>
        <family val="2"/>
      </rPr>
      <t>Sitio Web: www.registromuseoschile.cl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</si>
</sst>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64" formatCode="#,##0_ ;\-#,##0\ "/>
    <numFmt numFmtId="165" formatCode="_-* #,##0_-;\-* #,##0_-;_-* &quot;-&quot;_-;_-@_-"/>
    <numFmt numFmtId="166" formatCode="_-* #,##0.00_-;\-* #,##0.00_-;_-* &quot;-&quot;??_-;_-@_-"/>
    <numFmt numFmtId="167" formatCode="0.0%"/>
    <numFmt numFmtId="168" formatCode="_(* #,##0.00_);_(* \(#,##0.00\);_(* &quot;-&quot;??_);_(@_)"/>
    <numFmt numFmtId="169" formatCode="_(* #,##0_);_(* \(#,##0\);_(* &quot;-&quot;??_);_(@_)"/>
    <numFmt numFmtId="170" formatCode="_-* #,##0_-;\-* #,##0_-;_-* &quot;-&quot;??_-;_-@_-"/>
  </numFmts>
  <fonts count="32" x14ac:knownFonts="1">
    <font>
      <sz val="11"/>
      <color theme="1"/>
      <name val="Calibri"/>
      <family val="2"/>
      <scheme val="minor"/>
    </font>
    <font>
      <sz val="11"/>
      <color theme="1"/>
      <name val="Calibri"/>
      <family val="2"/>
      <scheme val="minor"/>
    </font>
    <font>
      <sz val="12"/>
      <color theme="1"/>
      <name val="Calibri"/>
      <family val="2"/>
      <scheme val="minor"/>
    </font>
    <font>
      <b/>
      <sz val="8"/>
      <name val="Verdana"/>
      <family val="2"/>
    </font>
    <font>
      <b/>
      <vertAlign val="superscript"/>
      <sz val="8"/>
      <name val="Verdana"/>
      <family val="2"/>
    </font>
    <font>
      <sz val="10"/>
      <name val="Arial"/>
      <family val="2"/>
    </font>
    <font>
      <sz val="8"/>
      <name val="Verdana"/>
      <family val="2"/>
    </font>
    <font>
      <vertAlign val="superscript"/>
      <sz val="8"/>
      <name val="Verdana"/>
      <family val="2"/>
    </font>
    <font>
      <b/>
      <sz val="8"/>
      <color theme="1"/>
      <name val="Verdana"/>
      <family val="2"/>
    </font>
    <font>
      <sz val="8"/>
      <color theme="1"/>
      <name val="Verdana"/>
      <family val="2"/>
    </font>
    <font>
      <vertAlign val="superscript"/>
      <sz val="8"/>
      <color theme="1"/>
      <name val="Verdana"/>
      <family val="2"/>
    </font>
    <font>
      <sz val="8"/>
      <color rgb="FF000000"/>
      <name val="Arial"/>
      <family val="2"/>
    </font>
    <font>
      <b/>
      <vertAlign val="superscript"/>
      <sz val="8"/>
      <color theme="1"/>
      <name val="Verdana"/>
      <family val="2"/>
    </font>
    <font>
      <b/>
      <sz val="8"/>
      <color rgb="FFFF0000"/>
      <name val="Verdana"/>
      <family val="2"/>
    </font>
    <font>
      <sz val="8"/>
      <color rgb="FFFF0000"/>
      <name val="Verdana"/>
      <family val="2"/>
    </font>
    <font>
      <b/>
      <sz val="8"/>
      <color rgb="FF000000"/>
      <name val="Verdana"/>
      <family val="2"/>
    </font>
    <font>
      <b/>
      <vertAlign val="superscript"/>
      <sz val="8"/>
      <color rgb="FF000000"/>
      <name val="Verdana"/>
      <family val="2"/>
    </font>
    <font>
      <sz val="8"/>
      <color theme="4"/>
      <name val="Verdana"/>
      <family val="2"/>
    </font>
    <font>
      <sz val="8"/>
      <color indexed="8"/>
      <name val="Verdana"/>
      <family val="2"/>
    </font>
    <font>
      <b/>
      <sz val="8"/>
      <color indexed="8"/>
      <name val="Verdana"/>
      <family val="2"/>
    </font>
    <font>
      <b/>
      <vertAlign val="superscript"/>
      <sz val="8"/>
      <color indexed="8"/>
      <name val="Verdana"/>
      <family val="2"/>
    </font>
    <font>
      <sz val="8"/>
      <color rgb="FF000000"/>
      <name val="Verdana"/>
      <family val="2"/>
    </font>
    <font>
      <vertAlign val="superscript"/>
      <sz val="8"/>
      <color rgb="FF000000"/>
      <name val="Verdana"/>
      <family val="2"/>
    </font>
    <font>
      <sz val="8"/>
      <color theme="9" tint="-0.249977111117893"/>
      <name val="Verdana"/>
      <family val="2"/>
    </font>
    <font>
      <sz val="8"/>
      <color theme="9"/>
      <name val="Verdana"/>
      <family val="2"/>
    </font>
    <font>
      <sz val="8"/>
      <color rgb="FF70AD47"/>
      <name val="Verdana"/>
      <family val="2"/>
    </font>
    <font>
      <sz val="8"/>
      <color rgb="FF548235"/>
      <name val="Verdana"/>
      <family val="2"/>
    </font>
    <font>
      <b/>
      <sz val="8"/>
      <color rgb="FF0000FF"/>
      <name val="Verdana"/>
      <family val="2"/>
    </font>
    <font>
      <sz val="11"/>
      <name val="Arial Narrow"/>
      <family val="2"/>
    </font>
    <font>
      <strike/>
      <sz val="8"/>
      <name val="Verdana"/>
      <family val="2"/>
    </font>
    <font>
      <sz val="11"/>
      <name val="Calibri"/>
      <family val="2"/>
    </font>
    <font>
      <b/>
      <sz val="8"/>
      <color theme="0"/>
      <name val="Verdana"/>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9"/>
      </left>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bottom style="thin">
        <color indexed="64"/>
      </bottom>
      <diagonal/>
    </border>
    <border>
      <left style="thin">
        <color indexed="8"/>
      </left>
      <right style="thin">
        <color indexed="64"/>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64"/>
      </bottom>
      <diagonal/>
    </border>
    <border>
      <left style="thin">
        <color rgb="FF000000"/>
      </left>
      <right style="thin">
        <color auto="1"/>
      </right>
      <top style="thin">
        <color rgb="FF000000"/>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
      <left/>
      <right style="thin">
        <color indexed="9"/>
      </right>
      <top/>
      <bottom/>
      <diagonal/>
    </border>
    <border>
      <left style="thin">
        <color indexed="64"/>
      </left>
      <right style="thin">
        <color rgb="FF000000"/>
      </right>
      <top style="thin">
        <color indexed="64"/>
      </top>
      <bottom style="thin">
        <color indexed="64"/>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rgb="FF000000"/>
      </left>
      <right style="thin">
        <color rgb="FF000000"/>
      </right>
      <top style="thin">
        <color rgb="FF000000"/>
      </top>
      <bottom style="thin">
        <color rgb="FF000000"/>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s>
  <cellStyleXfs count="24">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41" fontId="2" fillId="0" borderId="0" applyFont="0" applyFill="0" applyBorder="0" applyAlignment="0" applyProtection="0"/>
    <xf numFmtId="0" fontId="5" fillId="0" borderId="0"/>
    <xf numFmtId="166" fontId="2" fillId="0" borderId="0" applyFont="0" applyFill="0" applyBorder="0" applyAlignment="0" applyProtection="0"/>
    <xf numFmtId="0" fontId="5" fillId="0" borderId="0"/>
    <xf numFmtId="0" fontId="1" fillId="0" borderId="0"/>
    <xf numFmtId="41" fontId="1" fillId="0" borderId="0" applyFont="0" applyFill="0" applyBorder="0" applyAlignment="0" applyProtection="0"/>
    <xf numFmtId="0" fontId="5" fillId="0" borderId="0"/>
    <xf numFmtId="43" fontId="1" fillId="0" borderId="0" applyFont="0" applyFill="0" applyBorder="0" applyAlignment="0" applyProtection="0"/>
    <xf numFmtId="0" fontId="1" fillId="0" borderId="0"/>
    <xf numFmtId="0" fontId="5" fillId="0" borderId="0"/>
    <xf numFmtId="0" fontId="1" fillId="0" borderId="0"/>
    <xf numFmtId="0" fontId="5" fillId="0" borderId="0"/>
    <xf numFmtId="0" fontId="5" fillId="0" borderId="0"/>
    <xf numFmtId="166" fontId="1" fillId="0" borderId="0" applyFont="0" applyFill="0" applyBorder="0" applyAlignment="0" applyProtection="0"/>
    <xf numFmtId="0" fontId="28" fillId="0" borderId="0"/>
    <xf numFmtId="0" fontId="5" fillId="0" borderId="0"/>
    <xf numFmtId="168" fontId="5" fillId="0" borderId="0" applyFont="0" applyFill="0" applyBorder="0" applyAlignment="0" applyProtection="0"/>
    <xf numFmtId="166" fontId="1" fillId="0" borderId="0" applyFont="0" applyFill="0" applyBorder="0" applyAlignment="0" applyProtection="0"/>
    <xf numFmtId="0" fontId="30" fillId="0" borderId="0"/>
  </cellStyleXfs>
  <cellXfs count="896">
    <xf numFmtId="0" fontId="0" fillId="0" borderId="0" xfId="0"/>
    <xf numFmtId="49" fontId="3" fillId="0" borderId="0" xfId="3" applyNumberFormat="1" applyFont="1" applyAlignment="1">
      <alignment horizontal="left" vertical="center"/>
    </xf>
    <xf numFmtId="0" fontId="3" fillId="0" borderId="0" xfId="4" applyFont="1" applyAlignment="1">
      <alignment vertical="center"/>
    </xf>
    <xf numFmtId="0" fontId="3" fillId="0" borderId="0" xfId="4" applyFont="1" applyAlignment="1">
      <alignment vertical="center" wrapText="1"/>
    </xf>
    <xf numFmtId="0" fontId="6" fillId="0" borderId="0" xfId="4" applyFont="1" applyAlignment="1">
      <alignment vertical="center"/>
    </xf>
    <xf numFmtId="49" fontId="3" fillId="2" borderId="1" xfId="4" applyNumberFormat="1" applyFont="1" applyFill="1" applyBorder="1" applyAlignment="1">
      <alignment horizontal="center" vertical="center"/>
    </xf>
    <xf numFmtId="1" fontId="3" fillId="0" borderId="1" xfId="4" applyNumberFormat="1" applyFont="1" applyBorder="1" applyAlignment="1">
      <alignment horizontal="center" vertical="center"/>
    </xf>
    <xf numFmtId="0" fontId="3" fillId="0" borderId="0" xfId="4" applyFont="1" applyAlignment="1">
      <alignment horizontal="left" vertical="center"/>
    </xf>
    <xf numFmtId="164" fontId="3" fillId="0" borderId="0" xfId="5" applyNumberFormat="1" applyFont="1" applyAlignment="1">
      <alignment horizontal="right" vertical="center"/>
    </xf>
    <xf numFmtId="0" fontId="6" fillId="0" borderId="0" xfId="3" applyFont="1" applyAlignment="1">
      <alignment horizontal="left" vertical="center"/>
    </xf>
    <xf numFmtId="164" fontId="6" fillId="0" borderId="0" xfId="5" applyNumberFormat="1" applyFont="1" applyAlignment="1">
      <alignment horizontal="right" vertical="center"/>
    </xf>
    <xf numFmtId="164" fontId="6" fillId="0" borderId="0" xfId="5" applyNumberFormat="1" applyFont="1" applyFill="1" applyAlignment="1">
      <alignment horizontal="right" vertical="center"/>
    </xf>
    <xf numFmtId="0" fontId="6" fillId="0" borderId="0" xfId="4" applyFont="1" applyAlignment="1">
      <alignment horizontal="left" vertical="center"/>
    </xf>
    <xf numFmtId="164" fontId="6" fillId="0" borderId="0" xfId="4" applyNumberFormat="1" applyFont="1" applyAlignment="1">
      <alignment vertical="center"/>
    </xf>
    <xf numFmtId="49" fontId="6" fillId="0" borderId="0" xfId="4" applyNumberFormat="1" applyFont="1" applyAlignment="1">
      <alignment horizontal="left" vertical="center"/>
    </xf>
    <xf numFmtId="49" fontId="6" fillId="0" borderId="0" xfId="4" applyNumberFormat="1" applyFont="1" applyAlignment="1">
      <alignment vertical="center"/>
    </xf>
    <xf numFmtId="49" fontId="6" fillId="0" borderId="0" xfId="0" applyNumberFormat="1" applyFont="1" applyAlignment="1">
      <alignment horizontal="left" vertical="center"/>
    </xf>
    <xf numFmtId="0" fontId="3" fillId="0" borderId="0" xfId="6" applyFont="1" applyAlignment="1">
      <alignment horizontal="left" vertical="center"/>
    </xf>
    <xf numFmtId="0" fontId="3" fillId="0" borderId="0" xfId="3" applyFont="1" applyAlignment="1">
      <alignment vertical="center"/>
    </xf>
    <xf numFmtId="0" fontId="6" fillId="0" borderId="0" xfId="3" applyFont="1" applyAlignment="1">
      <alignment vertical="center"/>
    </xf>
    <xf numFmtId="0" fontId="8" fillId="0" borderId="1" xfId="3" applyFont="1" applyBorder="1" applyAlignment="1">
      <alignment horizontal="center" vertical="center"/>
    </xf>
    <xf numFmtId="0" fontId="9" fillId="0" borderId="0" xfId="3" applyFont="1" applyAlignment="1">
      <alignment vertical="center"/>
    </xf>
    <xf numFmtId="0" fontId="8" fillId="0" borderId="0" xfId="3" applyFont="1" applyAlignment="1">
      <alignment horizontal="left" vertical="center"/>
    </xf>
    <xf numFmtId="3" fontId="8" fillId="0" borderId="0" xfId="1" applyNumberFormat="1" applyFont="1" applyAlignment="1">
      <alignment horizontal="right" vertical="center"/>
    </xf>
    <xf numFmtId="0" fontId="9" fillId="0" borderId="0" xfId="3" applyFont="1" applyAlignment="1">
      <alignment horizontal="left" vertical="center"/>
    </xf>
    <xf numFmtId="3" fontId="9" fillId="0" borderId="0" xfId="1" applyNumberFormat="1" applyFont="1" applyAlignment="1">
      <alignment horizontal="right" vertical="center"/>
    </xf>
    <xf numFmtId="3" fontId="9" fillId="0" borderId="0" xfId="1" applyNumberFormat="1" applyFont="1" applyFill="1" applyAlignment="1">
      <alignment horizontal="right" vertical="center"/>
    </xf>
    <xf numFmtId="3" fontId="6" fillId="0" borderId="0" xfId="1" applyNumberFormat="1" applyFont="1" applyFill="1" applyAlignment="1">
      <alignment horizontal="right" vertical="center"/>
    </xf>
    <xf numFmtId="3" fontId="9" fillId="0" borderId="0" xfId="3" applyNumberFormat="1" applyFont="1" applyAlignment="1">
      <alignment horizontal="right" vertical="center"/>
    </xf>
    <xf numFmtId="3" fontId="6" fillId="0" borderId="0" xfId="4" applyNumberFormat="1" applyFont="1" applyAlignment="1">
      <alignment horizontal="right" vertical="center"/>
    </xf>
    <xf numFmtId="164" fontId="9" fillId="0" borderId="0" xfId="3" applyNumberFormat="1" applyFont="1" applyAlignment="1">
      <alignment vertical="center"/>
    </xf>
    <xf numFmtId="49" fontId="9" fillId="0" borderId="0" xfId="4" applyNumberFormat="1" applyFont="1" applyAlignment="1">
      <alignment horizontal="left" vertical="center"/>
    </xf>
    <xf numFmtId="0" fontId="11" fillId="0" borderId="0" xfId="0" applyFont="1"/>
    <xf numFmtId="0" fontId="3" fillId="0" borderId="0" xfId="3" applyFont="1" applyAlignment="1">
      <alignment horizontal="left" vertical="center"/>
    </xf>
    <xf numFmtId="0" fontId="8" fillId="0" borderId="2" xfId="3" applyFont="1" applyBorder="1" applyAlignment="1">
      <alignment horizontal="center" vertical="center"/>
    </xf>
    <xf numFmtId="0" fontId="8" fillId="0" borderId="3" xfId="3" applyFont="1" applyBorder="1" applyAlignment="1">
      <alignment horizontal="centerContinuous" vertical="center"/>
    </xf>
    <xf numFmtId="0" fontId="8" fillId="0" borderId="4" xfId="3" applyFont="1" applyBorder="1" applyAlignment="1">
      <alignment horizontal="centerContinuous" vertical="center"/>
    </xf>
    <xf numFmtId="0" fontId="8" fillId="0" borderId="5" xfId="3" applyFont="1" applyBorder="1" applyAlignment="1">
      <alignment horizontal="centerContinuous" vertical="center"/>
    </xf>
    <xf numFmtId="0" fontId="8" fillId="2" borderId="6" xfId="3" applyFont="1" applyFill="1" applyBorder="1" applyAlignment="1">
      <alignment vertical="center"/>
    </xf>
    <xf numFmtId="164" fontId="8" fillId="0" borderId="0" xfId="3" applyNumberFormat="1" applyFont="1" applyAlignment="1">
      <alignment horizontal="right" vertical="center"/>
    </xf>
    <xf numFmtId="164" fontId="9" fillId="0" borderId="0" xfId="3" applyNumberFormat="1" applyFont="1" applyAlignment="1">
      <alignment horizontal="right" vertical="center"/>
    </xf>
    <xf numFmtId="0" fontId="9" fillId="0" borderId="7" xfId="3" applyFont="1" applyBorder="1" applyAlignment="1">
      <alignment horizontal="left" vertical="center"/>
    </xf>
    <xf numFmtId="49" fontId="6" fillId="0" borderId="0" xfId="0" applyNumberFormat="1" applyFont="1"/>
    <xf numFmtId="0" fontId="8" fillId="0" borderId="1" xfId="3" applyFont="1" applyBorder="1" applyAlignment="1">
      <alignment horizontal="center" vertical="center" wrapText="1"/>
    </xf>
    <xf numFmtId="3" fontId="8" fillId="0" borderId="0" xfId="3" applyNumberFormat="1" applyFont="1" applyAlignment="1">
      <alignment horizontal="right" vertical="center"/>
    </xf>
    <xf numFmtId="165" fontId="8" fillId="0" borderId="0" xfId="3" applyNumberFormat="1" applyFont="1" applyAlignment="1">
      <alignment vertical="top" wrapText="1"/>
    </xf>
    <xf numFmtId="165" fontId="9" fillId="0" borderId="0" xfId="3" applyNumberFormat="1" applyFont="1"/>
    <xf numFmtId="165" fontId="9" fillId="0" borderId="0" xfId="3" applyNumberFormat="1" applyFont="1" applyAlignment="1">
      <alignment horizontal="right"/>
    </xf>
    <xf numFmtId="165" fontId="9" fillId="0" borderId="0" xfId="7" applyNumberFormat="1" applyFont="1" applyFill="1" applyBorder="1" applyAlignment="1">
      <alignment horizontal="center"/>
    </xf>
    <xf numFmtId="165" fontId="9" fillId="0" borderId="0" xfId="7" applyNumberFormat="1" applyFont="1" applyFill="1" applyBorder="1"/>
    <xf numFmtId="4" fontId="9" fillId="0" borderId="0" xfId="3" applyNumberFormat="1" applyFont="1" applyAlignment="1">
      <alignment vertical="center"/>
    </xf>
    <xf numFmtId="49" fontId="6" fillId="0" borderId="0" xfId="6" applyNumberFormat="1" applyFont="1" applyAlignment="1">
      <alignment horizontal="left" vertical="center"/>
    </xf>
    <xf numFmtId="0" fontId="8" fillId="0" borderId="0" xfId="3" applyFont="1"/>
    <xf numFmtId="0" fontId="9" fillId="0" borderId="0" xfId="3" applyFont="1"/>
    <xf numFmtId="3" fontId="9" fillId="0" borderId="0" xfId="3" applyNumberFormat="1" applyFont="1"/>
    <xf numFmtId="3" fontId="8" fillId="0" borderId="0" xfId="3" applyNumberFormat="1" applyFont="1"/>
    <xf numFmtId="49" fontId="3" fillId="0" borderId="0" xfId="6" applyNumberFormat="1" applyFont="1" applyAlignment="1">
      <alignment horizontal="left" vertical="center"/>
    </xf>
    <xf numFmtId="49" fontId="3" fillId="0" borderId="0" xfId="6" applyNumberFormat="1" applyFont="1" applyAlignment="1">
      <alignment vertical="center"/>
    </xf>
    <xf numFmtId="49" fontId="6" fillId="0" borderId="0" xfId="6" applyNumberFormat="1" applyFont="1" applyAlignment="1">
      <alignment vertical="center"/>
    </xf>
    <xf numFmtId="0" fontId="6" fillId="0" borderId="0" xfId="4" applyFont="1" applyAlignment="1">
      <alignment horizontal="left" vertical="top"/>
    </xf>
    <xf numFmtId="0" fontId="6" fillId="0" borderId="0" xfId="4" applyFont="1"/>
    <xf numFmtId="0" fontId="13" fillId="0" borderId="0" xfId="3" applyFont="1"/>
    <xf numFmtId="0" fontId="6" fillId="0" borderId="0" xfId="3" applyFont="1" applyAlignment="1">
      <alignment horizontal="left" vertical="center" wrapText="1"/>
    </xf>
    <xf numFmtId="164" fontId="9" fillId="0" borderId="0" xfId="7" applyNumberFormat="1" applyFont="1" applyBorder="1" applyAlignment="1">
      <alignment horizontal="right" vertical="center"/>
    </xf>
    <xf numFmtId="0" fontId="9" fillId="0" borderId="0" xfId="3" applyFont="1" applyAlignment="1">
      <alignment vertical="top"/>
    </xf>
    <xf numFmtId="0" fontId="3" fillId="0" borderId="0" xfId="6" applyFont="1" applyAlignment="1">
      <alignment vertical="center"/>
    </xf>
    <xf numFmtId="0" fontId="3" fillId="0" borderId="0" xfId="6" applyFont="1" applyAlignment="1">
      <alignment vertical="center" wrapText="1"/>
    </xf>
    <xf numFmtId="0" fontId="3" fillId="2" borderId="2" xfId="6" applyFont="1" applyFill="1" applyBorder="1" applyAlignment="1">
      <alignment horizontal="center" vertical="center"/>
    </xf>
    <xf numFmtId="49" fontId="3" fillId="0" borderId="4" xfId="6" applyNumberFormat="1" applyFont="1" applyBorder="1" applyAlignment="1">
      <alignment horizontal="centerContinuous" vertical="center"/>
    </xf>
    <xf numFmtId="0" fontId="6" fillId="0" borderId="5" xfId="6" applyFont="1" applyBorder="1" applyAlignment="1">
      <alignment horizontal="centerContinuous" vertical="center"/>
    </xf>
    <xf numFmtId="0" fontId="6" fillId="0" borderId="0" xfId="6" applyFont="1" applyAlignment="1">
      <alignment vertical="center"/>
    </xf>
    <xf numFmtId="0" fontId="3" fillId="2" borderId="6" xfId="6" applyFont="1" applyFill="1" applyBorder="1" applyAlignment="1">
      <alignment horizontal="centerContinuous" vertical="center"/>
    </xf>
    <xf numFmtId="49" fontId="3" fillId="0" borderId="8" xfId="6" applyNumberFormat="1" applyFont="1" applyBorder="1" applyAlignment="1">
      <alignment horizontal="center" vertical="center" wrapText="1"/>
    </xf>
    <xf numFmtId="49" fontId="3" fillId="0" borderId="6" xfId="6" applyNumberFormat="1" applyFont="1" applyBorder="1" applyAlignment="1">
      <alignment horizontal="center" vertical="center" wrapText="1"/>
    </xf>
    <xf numFmtId="164" fontId="3" fillId="0" borderId="0" xfId="7" applyNumberFormat="1" applyFont="1" applyFill="1" applyBorder="1" applyAlignment="1">
      <alignment horizontal="right" vertical="center"/>
    </xf>
    <xf numFmtId="49" fontId="6" fillId="0" borderId="0" xfId="6" applyNumberFormat="1" applyFont="1" applyAlignment="1">
      <alignment horizontal="left" vertical="center" wrapText="1"/>
    </xf>
    <xf numFmtId="164" fontId="6" fillId="0" borderId="0" xfId="7" applyNumberFormat="1" applyFont="1" applyFill="1" applyBorder="1" applyAlignment="1">
      <alignment horizontal="right" vertical="center"/>
    </xf>
    <xf numFmtId="164" fontId="6" fillId="0" borderId="0" xfId="6" applyNumberFormat="1" applyFont="1" applyAlignment="1">
      <alignment horizontal="right" vertical="center"/>
    </xf>
    <xf numFmtId="0" fontId="6" fillId="0" borderId="0" xfId="6" applyFont="1" applyAlignment="1">
      <alignment horizontal="left" vertical="center" wrapText="1"/>
    </xf>
    <xf numFmtId="0" fontId="6" fillId="0" borderId="0" xfId="6" applyFont="1" applyAlignment="1">
      <alignment horizontal="left" vertical="center"/>
    </xf>
    <xf numFmtId="49" fontId="6" fillId="0" borderId="0" xfId="8" applyNumberFormat="1" applyFont="1" applyAlignment="1">
      <alignment horizontal="left" vertical="center"/>
    </xf>
    <xf numFmtId="0" fontId="3" fillId="0" borderId="0" xfId="6" applyFont="1" applyAlignment="1">
      <alignment vertical="top"/>
    </xf>
    <xf numFmtId="0" fontId="9" fillId="0" borderId="0" xfId="9" applyFont="1"/>
    <xf numFmtId="0" fontId="6" fillId="0" borderId="0" xfId="6" applyFont="1"/>
    <xf numFmtId="49" fontId="3" fillId="0" borderId="1" xfId="4" applyNumberFormat="1" applyFont="1" applyBorder="1" applyAlignment="1">
      <alignment horizontal="center" vertical="center"/>
    </xf>
    <xf numFmtId="0" fontId="3" fillId="0" borderId="1" xfId="3" applyFont="1" applyBorder="1" applyAlignment="1">
      <alignment horizontal="center" vertical="center"/>
    </xf>
    <xf numFmtId="49" fontId="3" fillId="0" borderId="0" xfId="4" applyNumberFormat="1" applyFont="1" applyAlignment="1">
      <alignment horizontal="left" vertical="center"/>
    </xf>
    <xf numFmtId="164" fontId="3" fillId="0" borderId="0" xfId="10" applyNumberFormat="1" applyFont="1" applyBorder="1" applyAlignment="1">
      <alignment horizontal="right" vertical="center"/>
    </xf>
    <xf numFmtId="164" fontId="3" fillId="0" borderId="0" xfId="10" applyNumberFormat="1" applyFont="1" applyFill="1" applyBorder="1" applyAlignment="1">
      <alignment horizontal="right" vertical="center"/>
    </xf>
    <xf numFmtId="164" fontId="6" fillId="0" borderId="0" xfId="10" applyNumberFormat="1" applyFont="1" applyBorder="1" applyAlignment="1">
      <alignment horizontal="right" vertical="center"/>
    </xf>
    <xf numFmtId="164" fontId="6" fillId="0" borderId="0" xfId="10" applyNumberFormat="1" applyFont="1" applyFill="1" applyBorder="1" applyAlignment="1">
      <alignment horizontal="right" vertical="center"/>
    </xf>
    <xf numFmtId="49" fontId="14" fillId="0" borderId="0" xfId="6" applyNumberFormat="1" applyFont="1" applyAlignment="1">
      <alignment horizontal="left" vertical="center"/>
    </xf>
    <xf numFmtId="0" fontId="6" fillId="0" borderId="0" xfId="6" applyFont="1" applyAlignment="1">
      <alignment vertical="top"/>
    </xf>
    <xf numFmtId="0" fontId="6" fillId="0" borderId="0" xfId="3" applyFont="1" applyAlignment="1">
      <alignment vertical="top"/>
    </xf>
    <xf numFmtId="41" fontId="9" fillId="0" borderId="0" xfId="10" applyFont="1" applyFill="1" applyBorder="1" applyAlignment="1" applyProtection="1">
      <alignment horizontal="right" vertical="center" readingOrder="1"/>
      <protection locked="0"/>
    </xf>
    <xf numFmtId="41" fontId="6" fillId="0" borderId="0" xfId="10" applyFont="1" applyFill="1" applyBorder="1" applyAlignment="1">
      <alignment horizontal="right" vertical="center"/>
    </xf>
    <xf numFmtId="0" fontId="8" fillId="0" borderId="0" xfId="3" applyFont="1" applyAlignment="1">
      <alignment vertical="center"/>
    </xf>
    <xf numFmtId="0" fontId="3" fillId="2" borderId="2" xfId="6" applyFont="1" applyFill="1" applyBorder="1" applyAlignment="1">
      <alignment horizontal="centerContinuous" vertical="center"/>
    </xf>
    <xf numFmtId="0" fontId="8" fillId="0" borderId="3" xfId="3" applyFont="1" applyBorder="1" applyAlignment="1">
      <alignment horizontal="centerContinuous" vertical="center" wrapText="1"/>
    </xf>
    <xf numFmtId="0" fontId="8" fillId="0" borderId="4" xfId="3" applyFont="1" applyBorder="1" applyAlignment="1">
      <alignment horizontal="centerContinuous" vertical="center" wrapText="1"/>
    </xf>
    <xf numFmtId="0" fontId="0" fillId="0" borderId="4" xfId="0" applyBorder="1" applyAlignment="1">
      <alignment horizontal="centerContinuous" vertical="center"/>
    </xf>
    <xf numFmtId="0" fontId="8" fillId="0" borderId="5" xfId="3" applyFont="1" applyBorder="1" applyAlignment="1">
      <alignment horizontal="centerContinuous" vertical="center" wrapText="1"/>
    </xf>
    <xf numFmtId="0" fontId="15" fillId="0" borderId="1" xfId="3" applyFont="1" applyBorder="1" applyAlignment="1">
      <alignment horizontal="center" vertical="center" wrapText="1"/>
    </xf>
    <xf numFmtId="0" fontId="9" fillId="0" borderId="0" xfId="3" applyFont="1" applyAlignment="1">
      <alignment horizontal="left" vertical="center" wrapText="1"/>
    </xf>
    <xf numFmtId="0" fontId="17" fillId="0" borderId="0" xfId="3" applyFont="1"/>
    <xf numFmtId="0" fontId="15" fillId="0" borderId="0" xfId="11" applyFont="1" applyAlignment="1" applyProtection="1">
      <alignment vertical="top" readingOrder="1"/>
      <protection locked="0"/>
    </xf>
    <xf numFmtId="0" fontId="6" fillId="0" borderId="0" xfId="11" applyFont="1"/>
    <xf numFmtId="0" fontId="18" fillId="0" borderId="0" xfId="11" applyFont="1" applyAlignment="1" applyProtection="1">
      <alignment vertical="top" wrapText="1" readingOrder="1"/>
      <protection locked="0"/>
    </xf>
    <xf numFmtId="0" fontId="19" fillId="2" borderId="9" xfId="11" applyFont="1" applyFill="1" applyBorder="1" applyAlignment="1" applyProtection="1">
      <alignment horizontal="centerContinuous" vertical="center" wrapText="1" readingOrder="1"/>
      <protection locked="0"/>
    </xf>
    <xf numFmtId="0" fontId="19" fillId="0" borderId="1" xfId="11" applyFont="1" applyBorder="1" applyAlignment="1" applyProtection="1">
      <alignment horizontal="centerContinuous" vertical="center" wrapText="1" readingOrder="1"/>
      <protection locked="0"/>
    </xf>
    <xf numFmtId="0" fontId="6" fillId="0" borderId="1" xfId="11" applyFont="1" applyBorder="1" applyAlignment="1" applyProtection="1">
      <alignment horizontal="centerContinuous" vertical="center" wrapText="1"/>
      <protection locked="0"/>
    </xf>
    <xf numFmtId="0" fontId="19" fillId="2" borderId="10" xfId="11" applyFont="1" applyFill="1" applyBorder="1" applyAlignment="1" applyProtection="1">
      <alignment horizontal="center" vertical="center" wrapText="1" readingOrder="1"/>
      <protection locked="0"/>
    </xf>
    <xf numFmtId="0" fontId="19" fillId="0" borderId="1" xfId="11" applyFont="1" applyBorder="1" applyAlignment="1" applyProtection="1">
      <alignment horizontal="center" vertical="center" wrapText="1" readingOrder="1"/>
      <protection locked="0"/>
    </xf>
    <xf numFmtId="0" fontId="18" fillId="0" borderId="0" xfId="0" applyFont="1" applyAlignment="1" applyProtection="1">
      <alignment horizontal="left" vertical="top" wrapText="1" readingOrder="1"/>
      <protection locked="0"/>
    </xf>
    <xf numFmtId="3" fontId="18" fillId="0" borderId="0" xfId="1" applyNumberFormat="1" applyFont="1" applyFill="1" applyBorder="1" applyAlignment="1" applyProtection="1">
      <alignment horizontal="right" vertical="center" wrapText="1" readingOrder="1"/>
      <protection locked="0"/>
    </xf>
    <xf numFmtId="0" fontId="18" fillId="0" borderId="0" xfId="11" applyFont="1" applyAlignment="1" applyProtection="1">
      <alignment vertical="top" readingOrder="1"/>
      <protection locked="0"/>
    </xf>
    <xf numFmtId="0" fontId="15" fillId="0" borderId="0" xfId="11" applyFont="1" applyAlignment="1">
      <alignment vertical="top"/>
    </xf>
    <xf numFmtId="0" fontId="15" fillId="0" borderId="0" xfId="11" applyFont="1" applyAlignment="1" applyProtection="1">
      <alignment vertical="center" readingOrder="1"/>
      <protection locked="0"/>
    </xf>
    <xf numFmtId="0" fontId="6" fillId="0" borderId="0" xfId="11" applyFont="1" applyAlignment="1">
      <alignment vertical="center" readingOrder="1"/>
    </xf>
    <xf numFmtId="0" fontId="6" fillId="0" borderId="0" xfId="11" applyFont="1" applyAlignment="1">
      <alignment horizontal="justify" vertical="center"/>
    </xf>
    <xf numFmtId="0" fontId="15" fillId="2" borderId="2" xfId="11" applyFont="1" applyFill="1" applyBorder="1" applyAlignment="1" applyProtection="1">
      <alignment horizontal="centerContinuous" vertical="center" wrapText="1" readingOrder="1"/>
      <protection locked="0"/>
    </xf>
    <xf numFmtId="0" fontId="15" fillId="0" borderId="5" xfId="11" applyFont="1" applyBorder="1" applyAlignment="1" applyProtection="1">
      <alignment horizontal="centerContinuous" vertical="center" wrapText="1" readingOrder="1"/>
      <protection locked="0"/>
    </xf>
    <xf numFmtId="0" fontId="19" fillId="2" borderId="6" xfId="11" applyFont="1" applyFill="1" applyBorder="1" applyAlignment="1" applyProtection="1">
      <alignment horizontal="centerContinuous" vertical="center" wrapText="1" readingOrder="1"/>
      <protection locked="0"/>
    </xf>
    <xf numFmtId="0" fontId="19" fillId="0" borderId="5" xfId="11" applyFont="1" applyBorder="1" applyAlignment="1" applyProtection="1">
      <alignment horizontal="center" vertical="center" wrapText="1" readingOrder="1"/>
      <protection locked="0"/>
    </xf>
    <xf numFmtId="0" fontId="19" fillId="0" borderId="0" xfId="11" applyFont="1" applyAlignment="1" applyProtection="1">
      <alignment horizontal="left" vertical="center" wrapText="1" readingOrder="1"/>
      <protection locked="0"/>
    </xf>
    <xf numFmtId="3" fontId="3" fillId="0" borderId="0" xfId="1" applyNumberFormat="1" applyFont="1" applyFill="1"/>
    <xf numFmtId="0" fontId="18" fillId="0" borderId="0" xfId="11" applyFont="1" applyAlignment="1" applyProtection="1">
      <alignment horizontal="left" vertical="center" wrapText="1" readingOrder="1"/>
      <protection locked="0"/>
    </xf>
    <xf numFmtId="3" fontId="19" fillId="0" borderId="0" xfId="1" applyNumberFormat="1" applyFont="1" applyFill="1" applyBorder="1" applyAlignment="1" applyProtection="1">
      <alignment horizontal="right" vertical="center" wrapText="1" readingOrder="1"/>
      <protection locked="0"/>
    </xf>
    <xf numFmtId="41" fontId="18" fillId="0" borderId="0" xfId="1" applyFont="1" applyFill="1" applyAlignment="1" applyProtection="1">
      <alignment horizontal="right" vertical="center" wrapText="1" readingOrder="1"/>
      <protection locked="0"/>
    </xf>
    <xf numFmtId="41" fontId="18" fillId="0" borderId="0" xfId="1" applyFont="1" applyFill="1" applyBorder="1" applyAlignment="1" applyProtection="1">
      <alignment horizontal="right" vertical="center" wrapText="1" readingOrder="1"/>
      <protection locked="0"/>
    </xf>
    <xf numFmtId="41" fontId="6" fillId="0" borderId="0" xfId="1" applyFont="1" applyFill="1"/>
    <xf numFmtId="0" fontId="6" fillId="0" borderId="0" xfId="11" applyFont="1" applyAlignment="1" applyProtection="1">
      <alignment vertical="top"/>
      <protection locked="0"/>
    </xf>
    <xf numFmtId="0" fontId="21" fillId="0" borderId="0" xfId="11" applyFont="1" applyAlignment="1">
      <alignment vertical="top"/>
    </xf>
    <xf numFmtId="0" fontId="6" fillId="0" borderId="0" xfId="11" applyFont="1" applyAlignment="1">
      <alignment vertical="top"/>
    </xf>
    <xf numFmtId="0" fontId="6" fillId="0" borderId="0" xfId="11" applyFont="1" applyAlignment="1">
      <alignment vertical="center"/>
    </xf>
    <xf numFmtId="0" fontId="19" fillId="2" borderId="2" xfId="11" applyFont="1" applyFill="1" applyBorder="1" applyAlignment="1" applyProtection="1">
      <alignment horizontal="centerContinuous" vertical="center" wrapText="1" readingOrder="1"/>
      <protection locked="0"/>
    </xf>
    <xf numFmtId="0" fontId="19" fillId="2" borderId="6" xfId="11" applyFont="1" applyFill="1" applyBorder="1" applyAlignment="1" applyProtection="1">
      <alignment horizontal="center" vertical="center" wrapText="1" readingOrder="1"/>
      <protection locked="0"/>
    </xf>
    <xf numFmtId="0" fontId="15" fillId="0" borderId="5" xfId="11" applyFont="1" applyBorder="1" applyAlignment="1" applyProtection="1">
      <alignment horizontal="center" vertical="center" wrapText="1" readingOrder="1"/>
      <protection locked="0"/>
    </xf>
    <xf numFmtId="0" fontId="19" fillId="0" borderId="0" xfId="11" applyFont="1" applyAlignment="1" applyProtection="1">
      <alignment vertical="center" wrapText="1" readingOrder="1"/>
      <protection locked="0"/>
    </xf>
    <xf numFmtId="0" fontId="18" fillId="0" borderId="0" xfId="11" applyFont="1" applyAlignment="1" applyProtection="1">
      <alignment vertical="center" wrapText="1" readingOrder="1"/>
      <protection locked="0"/>
    </xf>
    <xf numFmtId="0" fontId="6" fillId="0" borderId="0" xfId="11" applyFont="1" applyAlignment="1" applyProtection="1">
      <alignment vertical="top" readingOrder="1"/>
      <protection locked="0"/>
    </xf>
    <xf numFmtId="0" fontId="21" fillId="0" borderId="0" xfId="11" applyFont="1" applyAlignment="1">
      <alignment vertical="top" readingOrder="1"/>
    </xf>
    <xf numFmtId="0" fontId="18" fillId="0" borderId="0" xfId="11" applyFont="1" applyAlignment="1">
      <alignment vertical="top" readingOrder="1"/>
    </xf>
    <xf numFmtId="0" fontId="19" fillId="0" borderId="0" xfId="11" applyFont="1" applyAlignment="1" applyProtection="1">
      <alignment vertical="top" readingOrder="1"/>
      <protection locked="0"/>
    </xf>
    <xf numFmtId="0" fontId="6" fillId="0" borderId="0" xfId="11" applyFont="1" applyAlignment="1">
      <alignment readingOrder="1"/>
    </xf>
    <xf numFmtId="0" fontId="18" fillId="0" borderId="0" xfId="11" applyFont="1" applyAlignment="1" applyProtection="1">
      <alignment horizontal="left" vertical="top" wrapText="1" readingOrder="1"/>
      <protection locked="0"/>
    </xf>
    <xf numFmtId="3" fontId="19" fillId="0" borderId="0" xfId="11" applyNumberFormat="1" applyFont="1" applyAlignment="1" applyProtection="1">
      <alignment horizontal="right" vertical="top" wrapText="1" readingOrder="1"/>
      <protection locked="0"/>
    </xf>
    <xf numFmtId="3" fontId="18" fillId="0" borderId="0" xfId="12" applyNumberFormat="1" applyFont="1" applyBorder="1" applyAlignment="1" applyProtection="1">
      <alignment horizontal="right" vertical="center" wrapText="1" readingOrder="1"/>
      <protection locked="0"/>
    </xf>
    <xf numFmtId="0" fontId="21" fillId="0" borderId="0" xfId="11" applyFont="1" applyAlignment="1" applyProtection="1">
      <alignment horizontal="left" vertical="top" wrapText="1" readingOrder="1"/>
      <protection locked="0"/>
    </xf>
    <xf numFmtId="3" fontId="8" fillId="0" borderId="0" xfId="11" applyNumberFormat="1" applyFont="1" applyAlignment="1" applyProtection="1">
      <alignment horizontal="right" vertical="top" wrapText="1" readingOrder="1"/>
      <protection locked="0"/>
    </xf>
    <xf numFmtId="3" fontId="9" fillId="0" borderId="0" xfId="12" applyNumberFormat="1" applyFont="1" applyBorder="1" applyAlignment="1" applyProtection="1">
      <alignment horizontal="right" vertical="center" wrapText="1" readingOrder="1"/>
      <protection locked="0"/>
    </xf>
    <xf numFmtId="3" fontId="9" fillId="0" borderId="0" xfId="12" applyNumberFormat="1" applyFont="1" applyFill="1" applyBorder="1" applyAlignment="1" applyProtection="1">
      <alignment horizontal="right" vertical="center" wrapText="1" readingOrder="1"/>
      <protection locked="0"/>
    </xf>
    <xf numFmtId="0" fontId="6" fillId="0" borderId="0" xfId="11" applyFont="1" applyAlignment="1" applyProtection="1">
      <alignment vertical="center"/>
      <protection locked="0"/>
    </xf>
    <xf numFmtId="0" fontId="21" fillId="0" borderId="0" xfId="11" applyFont="1" applyAlignment="1" applyProtection="1">
      <alignment vertical="center" readingOrder="1"/>
      <protection locked="0"/>
    </xf>
    <xf numFmtId="0" fontId="14" fillId="0" borderId="0" xfId="11" applyFont="1" applyAlignment="1" applyProtection="1">
      <alignment vertical="center"/>
      <protection locked="0"/>
    </xf>
    <xf numFmtId="0" fontId="14" fillId="0" borderId="0" xfId="11" applyFont="1"/>
    <xf numFmtId="0" fontId="18" fillId="0" borderId="0" xfId="11" applyFont="1" applyAlignment="1" applyProtection="1">
      <alignment vertical="center" readingOrder="1"/>
      <protection locked="0"/>
    </xf>
    <xf numFmtId="0" fontId="6" fillId="0" borderId="0" xfId="0" applyFont="1"/>
    <xf numFmtId="3" fontId="21" fillId="0" borderId="0" xfId="0" applyNumberFormat="1" applyFont="1"/>
    <xf numFmtId="3" fontId="6" fillId="0" borderId="0" xfId="11" applyNumberFormat="1" applyFont="1"/>
    <xf numFmtId="0" fontId="9" fillId="0" borderId="0" xfId="0" applyFont="1"/>
    <xf numFmtId="41" fontId="18" fillId="0" borderId="0" xfId="1" applyFont="1" applyBorder="1" applyAlignment="1" applyProtection="1">
      <alignment horizontal="right" vertical="center" wrapText="1" readingOrder="1"/>
      <protection locked="0"/>
    </xf>
    <xf numFmtId="0" fontId="21" fillId="0" borderId="0" xfId="11" applyFont="1" applyAlignment="1" applyProtection="1">
      <alignment horizontal="left" vertical="top" readingOrder="1"/>
      <protection locked="0"/>
    </xf>
    <xf numFmtId="0" fontId="6" fillId="0" borderId="0" xfId="11" applyFont="1" applyAlignment="1" applyProtection="1">
      <alignment horizontal="left" vertical="top" readingOrder="1"/>
      <protection locked="0"/>
    </xf>
    <xf numFmtId="0" fontId="6" fillId="0" borderId="0" xfId="11" applyFont="1" applyAlignment="1" applyProtection="1">
      <alignment vertical="center" readingOrder="1"/>
      <protection locked="0"/>
    </xf>
    <xf numFmtId="0" fontId="9" fillId="0" borderId="0" xfId="13" applyFont="1" applyAlignment="1">
      <alignment vertical="center"/>
    </xf>
    <xf numFmtId="49" fontId="15" fillId="0" borderId="1" xfId="0" applyNumberFormat="1" applyFont="1" applyBorder="1" applyAlignment="1">
      <alignment horizontal="center" vertical="center" wrapText="1"/>
    </xf>
    <xf numFmtId="49" fontId="15" fillId="0" borderId="0" xfId="0" applyNumberFormat="1" applyFont="1" applyAlignment="1">
      <alignment horizontal="left" vertical="center"/>
    </xf>
    <xf numFmtId="3" fontId="15" fillId="0" borderId="0" xfId="0" applyNumberFormat="1" applyFont="1" applyAlignment="1">
      <alignment horizontal="right" vertical="center"/>
    </xf>
    <xf numFmtId="49" fontId="21" fillId="0" borderId="0" xfId="0" applyNumberFormat="1" applyFont="1" applyAlignment="1">
      <alignment horizontal="left" vertical="center"/>
    </xf>
    <xf numFmtId="3" fontId="21" fillId="0" borderId="0" xfId="0" applyNumberFormat="1" applyFont="1" applyAlignment="1">
      <alignment horizontal="right" vertical="center"/>
    </xf>
    <xf numFmtId="49" fontId="6" fillId="0" borderId="0" xfId="14" applyNumberFormat="1" applyFont="1" applyAlignment="1" applyProtection="1">
      <alignment horizontal="left" vertical="center"/>
      <protection locked="0"/>
    </xf>
    <xf numFmtId="41" fontId="3" fillId="0" borderId="0" xfId="1" applyFont="1" applyFill="1" applyBorder="1" applyAlignment="1">
      <alignment horizontal="right" vertical="center"/>
    </xf>
    <xf numFmtId="49" fontId="9" fillId="0" borderId="0" xfId="6" quotePrefix="1" applyNumberFormat="1" applyFont="1" applyAlignment="1">
      <alignment horizontal="left" vertical="center"/>
    </xf>
    <xf numFmtId="49" fontId="6" fillId="0" borderId="0" xfId="14" quotePrefix="1" applyNumberFormat="1" applyFont="1" applyAlignment="1" applyProtection="1">
      <alignment horizontal="left" vertical="center"/>
      <protection locked="0"/>
    </xf>
    <xf numFmtId="49" fontId="9" fillId="0" borderId="0" xfId="0" quotePrefix="1" applyNumberFormat="1" applyFont="1" applyAlignment="1">
      <alignment horizontal="left" vertical="center"/>
    </xf>
    <xf numFmtId="49" fontId="9" fillId="0" borderId="0" xfId="0" applyNumberFormat="1" applyFont="1" applyAlignment="1">
      <alignment horizontal="left" vertical="center"/>
    </xf>
    <xf numFmtId="49" fontId="8" fillId="0" borderId="0" xfId="0" quotePrefix="1" applyNumberFormat="1"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xf>
    <xf numFmtId="49" fontId="8" fillId="0" borderId="1" xfId="0" applyNumberFormat="1" applyFont="1" applyBorder="1" applyAlignment="1">
      <alignment horizontal="center" vertical="center"/>
    </xf>
    <xf numFmtId="3" fontId="9" fillId="0" borderId="0" xfId="0" applyNumberFormat="1" applyFont="1" applyAlignment="1">
      <alignment horizontal="right" vertical="center"/>
    </xf>
    <xf numFmtId="0" fontId="9" fillId="0" borderId="0" xfId="0" applyFont="1" applyAlignment="1">
      <alignment horizontal="left" vertical="center"/>
    </xf>
    <xf numFmtId="9" fontId="9" fillId="0" borderId="0" xfId="0" applyNumberFormat="1" applyFont="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8" fillId="0" borderId="0" xfId="0" quotePrefix="1" applyFont="1" applyAlignment="1">
      <alignment horizontal="left" vertical="center"/>
    </xf>
    <xf numFmtId="0" fontId="24" fillId="0" borderId="0" xfId="0" quotePrefix="1" applyFont="1" applyAlignment="1">
      <alignment horizontal="left" vertical="center"/>
    </xf>
    <xf numFmtId="49" fontId="15" fillId="2" borderId="2" xfId="6" applyNumberFormat="1" applyFont="1" applyFill="1" applyBorder="1" applyAlignment="1">
      <alignment horizontal="centerContinuous" vertical="center"/>
    </xf>
    <xf numFmtId="49" fontId="3" fillId="0" borderId="5" xfId="6" quotePrefix="1" applyNumberFormat="1" applyFont="1" applyBorder="1" applyAlignment="1">
      <alignment horizontal="centerContinuous" vertical="center" wrapText="1"/>
    </xf>
    <xf numFmtId="49" fontId="3" fillId="0" borderId="1" xfId="6" quotePrefix="1" applyNumberFormat="1" applyFont="1" applyBorder="1" applyAlignment="1">
      <alignment horizontal="centerContinuous" vertical="center" wrapText="1"/>
    </xf>
    <xf numFmtId="49" fontId="3" fillId="2" borderId="11" xfId="6" applyNumberFormat="1" applyFont="1" applyFill="1" applyBorder="1" applyAlignment="1">
      <alignment horizontal="center" vertical="center"/>
    </xf>
    <xf numFmtId="0" fontId="3" fillId="2" borderId="6" xfId="6" applyFont="1" applyFill="1" applyBorder="1" applyAlignment="1">
      <alignment vertical="center"/>
    </xf>
    <xf numFmtId="1" fontId="3" fillId="0" borderId="1" xfId="6" applyNumberFormat="1" applyFont="1" applyBorder="1" applyAlignment="1">
      <alignment horizontal="center" vertical="center"/>
    </xf>
    <xf numFmtId="1" fontId="3" fillId="0" borderId="1" xfId="6" applyNumberFormat="1" applyFont="1" applyBorder="1" applyAlignment="1">
      <alignment horizontal="centerContinuous" vertical="center"/>
    </xf>
    <xf numFmtId="49" fontId="3" fillId="0" borderId="0" xfId="6" quotePrefix="1" applyNumberFormat="1" applyFont="1" applyAlignment="1">
      <alignment horizontal="left" vertical="center" indent="1"/>
    </xf>
    <xf numFmtId="3" fontId="3" fillId="0" borderId="0" xfId="15" quotePrefix="1" applyNumberFormat="1" applyFont="1" applyAlignment="1">
      <alignment horizontal="right" vertical="center"/>
    </xf>
    <xf numFmtId="49" fontId="3" fillId="0" borderId="0" xfId="6" applyNumberFormat="1" applyFont="1" applyAlignment="1">
      <alignment horizontal="left" vertical="center" indent="1"/>
    </xf>
    <xf numFmtId="3" fontId="3" fillId="0" borderId="0" xfId="6" applyNumberFormat="1" applyFont="1" applyAlignment="1">
      <alignment horizontal="right" vertical="center"/>
    </xf>
    <xf numFmtId="49" fontId="6" fillId="0" borderId="0" xfId="6" quotePrefix="1" applyNumberFormat="1" applyFont="1" applyAlignment="1">
      <alignment horizontal="left" vertical="center" indent="2"/>
    </xf>
    <xf numFmtId="3" fontId="9" fillId="0" borderId="0" xfId="10" applyNumberFormat="1" applyFont="1" applyFill="1" applyBorder="1" applyAlignment="1">
      <alignment horizontal="right" vertical="center"/>
    </xf>
    <xf numFmtId="3" fontId="9" fillId="0" borderId="0" xfId="15" applyNumberFormat="1" applyFont="1" applyAlignment="1">
      <alignment horizontal="right" vertical="center"/>
    </xf>
    <xf numFmtId="3" fontId="9" fillId="0" borderId="0" xfId="0" applyNumberFormat="1" applyFont="1" applyAlignment="1">
      <alignment vertical="center"/>
    </xf>
    <xf numFmtId="49" fontId="3" fillId="0" borderId="0" xfId="6" applyNumberFormat="1" applyFont="1" applyAlignment="1">
      <alignment horizontal="left" vertical="center" wrapText="1" indent="1"/>
    </xf>
    <xf numFmtId="3" fontId="3" fillId="0" borderId="0" xfId="6" applyNumberFormat="1" applyFont="1" applyAlignment="1">
      <alignment horizontal="right" vertical="center" wrapText="1"/>
    </xf>
    <xf numFmtId="0" fontId="6" fillId="0" borderId="0" xfId="6" applyFont="1" applyAlignment="1">
      <alignment horizontal="center" vertical="center"/>
    </xf>
    <xf numFmtId="49" fontId="3" fillId="0" borderId="0" xfId="0" applyNumberFormat="1" applyFont="1" applyAlignment="1">
      <alignment horizontal="left" vertical="center"/>
    </xf>
    <xf numFmtId="49" fontId="6" fillId="0" borderId="0" xfId="6" quotePrefix="1" applyNumberFormat="1" applyFont="1" applyAlignment="1">
      <alignment horizontal="left" vertical="center"/>
    </xf>
    <xf numFmtId="49" fontId="8" fillId="0" borderId="0" xfId="6" quotePrefix="1" applyNumberFormat="1" applyFont="1" applyAlignment="1">
      <alignment horizontal="left" vertical="center"/>
    </xf>
    <xf numFmtId="0" fontId="23" fillId="0" borderId="0" xfId="6" applyFont="1" applyAlignment="1">
      <alignment horizontal="center" vertical="center"/>
    </xf>
    <xf numFmtId="0" fontId="15" fillId="0" borderId="0" xfId="0" applyFont="1" applyAlignment="1">
      <alignment horizontal="left" vertical="center"/>
    </xf>
    <xf numFmtId="49" fontId="3" fillId="2" borderId="2" xfId="6" applyNumberFormat="1" applyFont="1" applyFill="1" applyBorder="1" applyAlignment="1">
      <alignment horizontal="center" vertical="center"/>
    </xf>
    <xf numFmtId="49" fontId="3" fillId="2" borderId="11" xfId="6" applyNumberFormat="1" applyFont="1" applyFill="1" applyBorder="1" applyAlignment="1">
      <alignment vertical="center"/>
    </xf>
    <xf numFmtId="49" fontId="3" fillId="2" borderId="6" xfId="6" applyNumberFormat="1" applyFont="1" applyFill="1" applyBorder="1" applyAlignment="1">
      <alignment vertical="center"/>
    </xf>
    <xf numFmtId="0" fontId="3" fillId="0" borderId="1" xfId="6" applyFont="1" applyBorder="1" applyAlignment="1">
      <alignment horizontal="center" vertical="center"/>
    </xf>
    <xf numFmtId="49" fontId="6" fillId="0" borderId="0" xfId="6" applyNumberFormat="1" applyFont="1" applyAlignment="1">
      <alignment horizontal="left" vertical="center" indent="1"/>
    </xf>
    <xf numFmtId="3" fontId="9" fillId="0" borderId="0" xfId="2" applyNumberFormat="1" applyFont="1" applyFill="1" applyBorder="1" applyAlignment="1">
      <alignment horizontal="right" vertical="center"/>
    </xf>
    <xf numFmtId="3" fontId="6" fillId="0" borderId="0" xfId="10" applyNumberFormat="1" applyFont="1" applyFill="1" applyBorder="1" applyAlignment="1">
      <alignment horizontal="right" vertical="center"/>
    </xf>
    <xf numFmtId="49" fontId="6" fillId="0" borderId="0" xfId="6" quotePrefix="1" applyNumberFormat="1" applyFont="1" applyAlignment="1">
      <alignment horizontal="left" vertical="center" indent="1"/>
    </xf>
    <xf numFmtId="167" fontId="9" fillId="0" borderId="0" xfId="2" applyNumberFormat="1" applyFont="1" applyFill="1" applyBorder="1" applyAlignment="1">
      <alignment horizontal="right" vertical="center"/>
    </xf>
    <xf numFmtId="167" fontId="9" fillId="0" borderId="0" xfId="10" applyNumberFormat="1" applyFont="1" applyFill="1" applyBorder="1" applyAlignment="1">
      <alignment horizontal="right" vertical="center"/>
    </xf>
    <xf numFmtId="167" fontId="9" fillId="0" borderId="0" xfId="15" applyNumberFormat="1" applyFont="1" applyAlignment="1">
      <alignment horizontal="right" vertical="center"/>
    </xf>
    <xf numFmtId="3" fontId="6" fillId="0" borderId="0" xfId="15" quotePrefix="1" applyNumberFormat="1" applyFont="1" applyAlignment="1">
      <alignment horizontal="right" vertical="center"/>
    </xf>
    <xf numFmtId="167" fontId="6" fillId="0" borderId="0" xfId="0" applyNumberFormat="1" applyFont="1" applyAlignment="1">
      <alignment horizontal="right" vertical="center"/>
    </xf>
    <xf numFmtId="49" fontId="21" fillId="0" borderId="0" xfId="6" applyNumberFormat="1" applyFont="1" applyAlignment="1">
      <alignment horizontal="left" vertical="center" indent="1"/>
    </xf>
    <xf numFmtId="167" fontId="9" fillId="0" borderId="0" xfId="0" applyNumberFormat="1" applyFont="1" applyAlignment="1">
      <alignment horizontal="right" vertical="center"/>
    </xf>
    <xf numFmtId="167" fontId="9" fillId="0" borderId="0" xfId="2" applyNumberFormat="1" applyFont="1" applyFill="1" applyAlignment="1">
      <alignment horizontal="right" vertical="center"/>
    </xf>
    <xf numFmtId="3" fontId="9" fillId="0" borderId="0" xfId="0" applyNumberFormat="1" applyFont="1"/>
    <xf numFmtId="167" fontId="6" fillId="0" borderId="0" xfId="2" applyNumberFormat="1" applyFont="1" applyFill="1" applyAlignment="1">
      <alignment horizontal="right" vertical="center"/>
    </xf>
    <xf numFmtId="49" fontId="3" fillId="0" borderId="0" xfId="0" applyNumberFormat="1" applyFont="1" applyAlignment="1">
      <alignment horizontal="left"/>
    </xf>
    <xf numFmtId="49" fontId="9" fillId="0" borderId="0" xfId="6" quotePrefix="1" applyNumberFormat="1" applyFont="1" applyAlignment="1">
      <alignment horizontal="left"/>
    </xf>
    <xf numFmtId="49" fontId="6" fillId="0" borderId="0" xfId="6" quotePrefix="1" applyNumberFormat="1" applyFont="1" applyAlignment="1">
      <alignment horizontal="left"/>
    </xf>
    <xf numFmtId="49" fontId="6" fillId="0" borderId="0" xfId="14" quotePrefix="1" applyNumberFormat="1" applyFont="1" applyAlignment="1" applyProtection="1">
      <alignment horizontal="left"/>
      <protection locked="0"/>
    </xf>
    <xf numFmtId="49" fontId="6" fillId="0" borderId="0" xfId="6" applyNumberFormat="1" applyFont="1" applyAlignment="1">
      <alignment horizontal="left"/>
    </xf>
    <xf numFmtId="0" fontId="8" fillId="0" borderId="0" xfId="0" applyFont="1"/>
    <xf numFmtId="0" fontId="21" fillId="0" borderId="0" xfId="0" applyFont="1"/>
    <xf numFmtId="0" fontId="9" fillId="0" borderId="0" xfId="0" applyFont="1" applyAlignment="1">
      <alignment horizontal="left"/>
    </xf>
    <xf numFmtId="0" fontId="8" fillId="2" borderId="2" xfId="0" applyFont="1" applyFill="1" applyBorder="1" applyAlignment="1">
      <alignment horizontal="center" vertical="center" wrapText="1"/>
    </xf>
    <xf numFmtId="0" fontId="8" fillId="0" borderId="5" xfId="0" applyFont="1" applyBorder="1" applyAlignment="1">
      <alignment horizontal="centerContinuous" vertical="center"/>
    </xf>
    <xf numFmtId="0" fontId="8" fillId="0" borderId="1" xfId="0" applyFont="1" applyBorder="1" applyAlignment="1">
      <alignment horizontal="centerContinuous" vertical="center"/>
    </xf>
    <xf numFmtId="0" fontId="8" fillId="2" borderId="6" xfId="0" applyFont="1" applyFill="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center" vertical="center"/>
    </xf>
    <xf numFmtId="0" fontId="8" fillId="0" borderId="0" xfId="0" applyFont="1" applyAlignment="1">
      <alignment horizontal="left" vertical="center"/>
    </xf>
    <xf numFmtId="3" fontId="8" fillId="0" borderId="0" xfId="0" applyNumberFormat="1" applyFont="1" applyAlignment="1">
      <alignment horizontal="right" vertical="center"/>
    </xf>
    <xf numFmtId="0" fontId="9" fillId="0" borderId="0" xfId="0" quotePrefix="1" applyFont="1" applyAlignment="1">
      <alignment horizontal="left" vertical="center"/>
    </xf>
    <xf numFmtId="0" fontId="15" fillId="0" borderId="0" xfId="13" applyFont="1" applyAlignment="1">
      <alignment vertical="center"/>
    </xf>
    <xf numFmtId="0" fontId="3" fillId="0" borderId="0" xfId="0" applyFont="1" applyAlignment="1">
      <alignment horizontal="center" vertical="center"/>
    </xf>
    <xf numFmtId="0" fontId="3" fillId="0" borderId="0" xfId="0" applyFont="1" applyAlignment="1">
      <alignment horizontal="centerContinuous" vertical="center" wrapText="1"/>
    </xf>
    <xf numFmtId="0" fontId="25" fillId="0" borderId="12" xfId="0" applyFont="1" applyBorder="1" applyAlignment="1">
      <alignment horizontal="left" vertical="center"/>
    </xf>
    <xf numFmtId="3" fontId="6" fillId="0" borderId="12" xfId="0" applyNumberFormat="1" applyFont="1" applyBorder="1" applyAlignment="1">
      <alignment vertical="center"/>
    </xf>
    <xf numFmtId="0" fontId="6" fillId="0" borderId="12" xfId="0" applyFont="1" applyBorder="1" applyAlignment="1">
      <alignment vertical="center"/>
    </xf>
    <xf numFmtId="0" fontId="6" fillId="0" borderId="0" xfId="0" applyFont="1" applyAlignment="1">
      <alignment vertical="center"/>
    </xf>
    <xf numFmtId="0" fontId="3" fillId="2" borderId="2" xfId="0" applyFont="1" applyFill="1" applyBorder="1" applyAlignment="1">
      <alignment horizontal="center" vertical="center"/>
    </xf>
    <xf numFmtId="0" fontId="3" fillId="0" borderId="1" xfId="0" applyFont="1" applyBorder="1" applyAlignment="1">
      <alignment horizontal="centerContinuous" vertical="center"/>
    </xf>
    <xf numFmtId="0" fontId="3" fillId="0" borderId="1" xfId="0" applyFont="1" applyBorder="1" applyAlignment="1">
      <alignment horizontal="centerContinuous" vertical="center" wrapText="1"/>
    </xf>
    <xf numFmtId="0" fontId="3" fillId="2" borderId="6" xfId="0" applyFont="1" applyFill="1" applyBorder="1"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3" fontId="3" fillId="0" borderId="0" xfId="0" applyNumberFormat="1" applyFont="1" applyAlignment="1">
      <alignment horizontal="right" vertical="center"/>
    </xf>
    <xf numFmtId="0" fontId="6" fillId="0" borderId="0" xfId="0" applyFont="1" applyAlignment="1">
      <alignment horizontal="left" vertical="center"/>
    </xf>
    <xf numFmtId="3" fontId="6" fillId="0" borderId="0" xfId="0" applyNumberFormat="1" applyFont="1" applyAlignment="1">
      <alignment vertical="center"/>
    </xf>
    <xf numFmtId="3" fontId="6" fillId="0" borderId="0" xfId="0" applyNumberFormat="1" applyFont="1" applyAlignment="1">
      <alignment horizontal="right" vertical="center"/>
    </xf>
    <xf numFmtId="0" fontId="6" fillId="0" borderId="0" xfId="0" applyFont="1" applyAlignment="1">
      <alignment horizontal="left" vertical="center" readingOrder="1"/>
    </xf>
    <xf numFmtId="0" fontId="3"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vertical="center" readingOrder="1"/>
    </xf>
    <xf numFmtId="0" fontId="21" fillId="0" borderId="0" xfId="0" applyFont="1" applyAlignment="1">
      <alignment horizontal="left" vertical="center"/>
    </xf>
    <xf numFmtId="0" fontId="21" fillId="0" borderId="0" xfId="0" applyFont="1" applyAlignment="1">
      <alignment vertical="center"/>
    </xf>
    <xf numFmtId="0" fontId="3" fillId="0" borderId="12" xfId="6" applyFont="1" applyBorder="1" applyAlignment="1">
      <alignment vertical="center"/>
    </xf>
    <xf numFmtId="49" fontId="3" fillId="0" borderId="1" xfId="6" applyNumberFormat="1" applyFont="1" applyBorder="1" applyAlignment="1">
      <alignment horizontal="centerContinuous" vertical="center"/>
    </xf>
    <xf numFmtId="49" fontId="3" fillId="2" borderId="6" xfId="6" applyNumberFormat="1" applyFont="1" applyFill="1" applyBorder="1" applyAlignment="1">
      <alignment horizontal="center" vertical="center"/>
    </xf>
    <xf numFmtId="0" fontId="3" fillId="0" borderId="1" xfId="6" quotePrefix="1" applyFont="1" applyBorder="1" applyAlignment="1">
      <alignment horizontal="center" vertical="center"/>
    </xf>
    <xf numFmtId="1" fontId="3" fillId="0" borderId="1" xfId="6" quotePrefix="1" applyNumberFormat="1" applyFont="1" applyBorder="1" applyAlignment="1">
      <alignment horizontal="center" vertical="center"/>
    </xf>
    <xf numFmtId="49" fontId="3" fillId="0" borderId="1" xfId="6" applyNumberFormat="1" applyFont="1" applyBorder="1" applyAlignment="1">
      <alignment horizontal="center" vertical="center"/>
    </xf>
    <xf numFmtId="49" fontId="6" fillId="0" borderId="0" xfId="16" applyNumberFormat="1" applyFont="1" applyAlignment="1" applyProtection="1">
      <alignment horizontal="left" vertical="center"/>
      <protection locked="0"/>
    </xf>
    <xf numFmtId="3" fontId="9" fillId="0" borderId="0" xfId="13" applyNumberFormat="1" applyFont="1" applyAlignment="1">
      <alignment horizontal="right" vertical="center"/>
    </xf>
    <xf numFmtId="49" fontId="6" fillId="0" borderId="0" xfId="16" quotePrefix="1" applyNumberFormat="1" applyFont="1" applyAlignment="1" applyProtection="1">
      <alignment horizontal="left" vertical="center"/>
      <protection locked="0"/>
    </xf>
    <xf numFmtId="3" fontId="6" fillId="0" borderId="0" xfId="13" applyNumberFormat="1" applyFont="1" applyAlignment="1" applyProtection="1">
      <alignment horizontal="right" vertical="center"/>
      <protection locked="0"/>
    </xf>
    <xf numFmtId="49" fontId="6" fillId="0" borderId="0" xfId="13" applyNumberFormat="1" applyFont="1" applyAlignment="1" applyProtection="1">
      <alignment horizontal="left" vertical="center"/>
      <protection locked="0"/>
    </xf>
    <xf numFmtId="41" fontId="9" fillId="0" borderId="0" xfId="13" applyNumberFormat="1" applyFont="1" applyAlignment="1">
      <alignment horizontal="right" vertical="center"/>
    </xf>
    <xf numFmtId="41" fontId="23" fillId="0" borderId="0" xfId="13" applyNumberFormat="1" applyFont="1" applyAlignment="1" applyProtection="1">
      <alignment horizontal="right" vertical="center" wrapText="1"/>
      <protection locked="0"/>
    </xf>
    <xf numFmtId="41" fontId="23" fillId="0" borderId="0" xfId="13" applyNumberFormat="1" applyFont="1" applyAlignment="1">
      <alignment horizontal="right" vertical="center"/>
    </xf>
    <xf numFmtId="0" fontId="23" fillId="0" borderId="0" xfId="6" applyFont="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Continuous" vertical="center"/>
    </xf>
    <xf numFmtId="0" fontId="15" fillId="2" borderId="4" xfId="0" applyFont="1" applyFill="1" applyBorder="1" applyAlignment="1">
      <alignment horizontal="centerContinuous" vertical="center"/>
    </xf>
    <xf numFmtId="0" fontId="15" fillId="2" borderId="5" xfId="0" applyFont="1" applyFill="1" applyBorder="1" applyAlignment="1">
      <alignment horizontal="centerContinuous" vertical="center"/>
    </xf>
    <xf numFmtId="0" fontId="8" fillId="2" borderId="6" xfId="0" applyFont="1" applyFill="1" applyBorder="1" applyAlignment="1">
      <alignment horizontal="center" vertical="top"/>
    </xf>
    <xf numFmtId="0" fontId="8" fillId="0" borderId="1" xfId="0" applyFont="1" applyBorder="1" applyAlignment="1">
      <alignment horizontal="center" vertical="center" wrapText="1"/>
    </xf>
    <xf numFmtId="0" fontId="8" fillId="0" borderId="0" xfId="0" applyFont="1" applyAlignment="1">
      <alignment vertical="center"/>
    </xf>
    <xf numFmtId="49" fontId="15" fillId="0" borderId="0" xfId="6" applyNumberFormat="1" applyFont="1" applyAlignment="1">
      <alignment horizontal="left" vertical="center"/>
    </xf>
    <xf numFmtId="49" fontId="8" fillId="0" borderId="0" xfId="17" quotePrefix="1" applyNumberFormat="1" applyFont="1" applyAlignment="1">
      <alignment horizontal="left" vertical="center"/>
    </xf>
    <xf numFmtId="49" fontId="3" fillId="0" borderId="2" xfId="6" quotePrefix="1" applyNumberFormat="1" applyFont="1" applyBorder="1" applyAlignment="1">
      <alignment horizontal="center" vertical="center"/>
    </xf>
    <xf numFmtId="0" fontId="3" fillId="0" borderId="1" xfId="17" applyFont="1" applyBorder="1" applyAlignment="1">
      <alignment horizontal="centerContinuous" vertical="center" wrapText="1"/>
    </xf>
    <xf numFmtId="49" fontId="3" fillId="2" borderId="6" xfId="6" quotePrefix="1" applyNumberFormat="1" applyFont="1" applyFill="1" applyBorder="1" applyAlignment="1">
      <alignment vertical="center"/>
    </xf>
    <xf numFmtId="0" fontId="14" fillId="0" borderId="7" xfId="0" applyFont="1" applyBorder="1" applyAlignment="1">
      <alignment horizontal="left" vertical="center"/>
    </xf>
    <xf numFmtId="49" fontId="9" fillId="0" borderId="0" xfId="17" quotePrefix="1" applyNumberFormat="1" applyFont="1" applyAlignment="1">
      <alignment horizontal="left" vertical="center"/>
    </xf>
    <xf numFmtId="49" fontId="9" fillId="0" borderId="0" xfId="17" applyNumberFormat="1" applyFont="1" applyAlignment="1">
      <alignment horizontal="left" vertical="center"/>
    </xf>
    <xf numFmtId="0" fontId="3" fillId="0" borderId="1" xfId="17" applyFont="1" applyBorder="1" applyAlignment="1">
      <alignment horizontal="centerContinuous" vertical="center"/>
    </xf>
    <xf numFmtId="0" fontId="3" fillId="2" borderId="6" xfId="0" applyFont="1" applyFill="1" applyBorder="1" applyAlignment="1">
      <alignment vertical="center"/>
    </xf>
    <xf numFmtId="0" fontId="15" fillId="0" borderId="0" xfId="0" applyFont="1" applyAlignment="1">
      <alignment vertical="center"/>
    </xf>
    <xf numFmtId="1" fontId="9" fillId="0" borderId="0" xfId="0" applyNumberFormat="1" applyFont="1" applyAlignment="1">
      <alignment vertical="center"/>
    </xf>
    <xf numFmtId="1" fontId="9" fillId="0" borderId="0" xfId="0" applyNumberFormat="1" applyFont="1" applyAlignment="1">
      <alignment horizontal="left" vertical="center"/>
    </xf>
    <xf numFmtId="49" fontId="9" fillId="0" borderId="0" xfId="6" applyNumberFormat="1" applyFont="1" applyAlignment="1">
      <alignment horizontal="left" vertical="center"/>
    </xf>
    <xf numFmtId="0" fontId="15" fillId="0" borderId="0" xfId="13" applyFont="1" applyAlignment="1">
      <alignment horizontal="left" vertical="center"/>
    </xf>
    <xf numFmtId="0" fontId="8" fillId="0" borderId="0" xfId="13" applyFont="1" applyAlignment="1">
      <alignment vertical="center"/>
    </xf>
    <xf numFmtId="0" fontId="3" fillId="0" borderId="0" xfId="0" applyFont="1" applyAlignment="1">
      <alignment vertical="center"/>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Continuous" vertical="center"/>
    </xf>
    <xf numFmtId="0" fontId="3" fillId="0" borderId="5" xfId="0" applyFont="1" applyBorder="1" applyAlignment="1">
      <alignment horizontal="centerContinuous" vertical="center"/>
    </xf>
    <xf numFmtId="0" fontId="3" fillId="3" borderId="6" xfId="0" applyFont="1" applyFill="1" applyBorder="1" applyAlignment="1">
      <alignment vertical="center"/>
    </xf>
    <xf numFmtId="0" fontId="3" fillId="0" borderId="5" xfId="0" applyFont="1" applyBorder="1" applyAlignment="1">
      <alignment horizontal="center" vertical="center"/>
    </xf>
    <xf numFmtId="0" fontId="15" fillId="0" borderId="2" xfId="0" applyFont="1" applyBorder="1" applyAlignment="1">
      <alignment vertical="center" wrapText="1"/>
    </xf>
    <xf numFmtId="0" fontId="21" fillId="0" borderId="2" xfId="0" applyFont="1" applyBorder="1" applyAlignment="1">
      <alignment horizontal="left" vertical="center" wrapText="1"/>
    </xf>
    <xf numFmtId="164" fontId="21" fillId="0" borderId="13" xfId="1" applyNumberFormat="1" applyFont="1" applyBorder="1" applyAlignment="1">
      <alignment horizontal="right" vertical="center"/>
    </xf>
    <xf numFmtId="164" fontId="21" fillId="0" borderId="14" xfId="1" applyNumberFormat="1" applyFont="1" applyFill="1" applyBorder="1" applyAlignment="1">
      <alignment horizontal="right" vertical="center"/>
    </xf>
    <xf numFmtId="0" fontId="9" fillId="2" borderId="11" xfId="13" applyFont="1" applyFill="1" applyBorder="1" applyAlignment="1">
      <alignment vertical="center"/>
    </xf>
    <xf numFmtId="0" fontId="21" fillId="0" borderId="11" xfId="0" applyFont="1" applyBorder="1" applyAlignment="1">
      <alignment horizontal="left" vertical="center" wrapText="1"/>
    </xf>
    <xf numFmtId="164" fontId="21" fillId="0" borderId="0" xfId="1" applyNumberFormat="1" applyFont="1" applyBorder="1" applyAlignment="1">
      <alignment horizontal="right" vertical="center"/>
    </xf>
    <xf numFmtId="0" fontId="15" fillId="2" borderId="6" xfId="0" applyFont="1" applyFill="1" applyBorder="1" applyAlignment="1">
      <alignment vertical="center" wrapText="1"/>
    </xf>
    <xf numFmtId="0" fontId="21" fillId="0" borderId="6" xfId="0" applyFont="1" applyBorder="1" applyAlignment="1">
      <alignment horizontal="left" vertical="center" wrapText="1"/>
    </xf>
    <xf numFmtId="164" fontId="21" fillId="0" borderId="12" xfId="1" applyNumberFormat="1" applyFont="1" applyBorder="1" applyAlignment="1">
      <alignment horizontal="right" vertical="center"/>
    </xf>
    <xf numFmtId="164" fontId="21" fillId="0" borderId="8" xfId="1" applyNumberFormat="1" applyFont="1" applyFill="1" applyBorder="1" applyAlignment="1">
      <alignment horizontal="right" vertical="center"/>
    </xf>
    <xf numFmtId="0" fontId="15" fillId="2" borderId="2" xfId="0" applyFont="1" applyFill="1" applyBorder="1" applyAlignment="1">
      <alignment vertical="center" wrapText="1"/>
    </xf>
    <xf numFmtId="164" fontId="6" fillId="0" borderId="13" xfId="1" applyNumberFormat="1" applyFont="1" applyBorder="1" applyAlignment="1">
      <alignment horizontal="right" vertical="center"/>
    </xf>
    <xf numFmtId="164" fontId="21" fillId="0" borderId="15" xfId="1" applyNumberFormat="1" applyFont="1" applyFill="1" applyBorder="1" applyAlignment="1">
      <alignment horizontal="right" vertical="center"/>
    </xf>
    <xf numFmtId="164" fontId="6" fillId="0" borderId="0" xfId="1" applyNumberFormat="1" applyFont="1" applyBorder="1" applyAlignment="1">
      <alignment horizontal="right" vertical="center"/>
    </xf>
    <xf numFmtId="164" fontId="21" fillId="0" borderId="12" xfId="1" applyNumberFormat="1" applyFont="1" applyFill="1" applyBorder="1" applyAlignment="1">
      <alignment horizontal="right" vertical="center"/>
    </xf>
    <xf numFmtId="0" fontId="14" fillId="0" borderId="0" xfId="0" applyFont="1" applyAlignment="1">
      <alignment horizontal="left" vertical="center" wrapText="1"/>
    </xf>
    <xf numFmtId="0" fontId="21" fillId="0" borderId="0" xfId="0" applyFont="1" applyAlignment="1">
      <alignment horizontal="center" vertical="center"/>
    </xf>
    <xf numFmtId="0" fontId="26" fillId="0" borderId="0" xfId="0" applyFont="1" applyAlignment="1">
      <alignment horizontal="center" vertical="center"/>
    </xf>
    <xf numFmtId="49" fontId="8" fillId="0" borderId="1" xfId="6" applyNumberFormat="1" applyFont="1" applyBorder="1" applyAlignment="1">
      <alignment horizontal="center" vertical="center"/>
    </xf>
    <xf numFmtId="164" fontId="6" fillId="0" borderId="0" xfId="18" applyNumberFormat="1" applyFont="1" applyFill="1" applyBorder="1" applyAlignment="1" applyProtection="1">
      <alignment horizontal="right" vertical="center" wrapText="1" readingOrder="1"/>
      <protection locked="0"/>
    </xf>
    <xf numFmtId="164" fontId="6" fillId="0" borderId="0" xfId="1" applyNumberFormat="1" applyFont="1" applyBorder="1" applyAlignment="1">
      <alignment vertical="center"/>
    </xf>
    <xf numFmtId="0" fontId="9" fillId="0" borderId="0" xfId="6" applyFont="1" applyAlignment="1">
      <alignment horizontal="left" vertical="center"/>
    </xf>
    <xf numFmtId="49" fontId="15" fillId="2" borderId="9" xfId="6" applyNumberFormat="1" applyFont="1" applyFill="1" applyBorder="1" applyAlignment="1">
      <alignment horizontal="center" vertical="center"/>
    </xf>
    <xf numFmtId="49" fontId="3" fillId="0" borderId="1" xfId="6" applyNumberFormat="1" applyFont="1" applyBorder="1" applyAlignment="1">
      <alignment horizontal="centerContinuous" vertical="center" wrapText="1"/>
    </xf>
    <xf numFmtId="0" fontId="3" fillId="2" borderId="10" xfId="6" applyFont="1" applyFill="1" applyBorder="1" applyAlignment="1">
      <alignment vertical="center"/>
    </xf>
    <xf numFmtId="49" fontId="3" fillId="0" borderId="0" xfId="6" quotePrefix="1" applyNumberFormat="1" applyFont="1" applyAlignment="1">
      <alignment horizontal="left" vertical="center"/>
    </xf>
    <xf numFmtId="0" fontId="15" fillId="0" borderId="2" xfId="0" applyFont="1" applyBorder="1" applyAlignment="1">
      <alignment horizontal="center" vertical="center" wrapText="1"/>
    </xf>
    <xf numFmtId="0" fontId="8" fillId="0" borderId="1" xfId="0" applyFont="1" applyBorder="1" applyAlignment="1">
      <alignment horizontal="centerContinuous" vertical="center" wrapText="1"/>
    </xf>
    <xf numFmtId="0" fontId="9" fillId="2" borderId="6" xfId="0" applyFont="1" applyFill="1" applyBorder="1" applyAlignment="1">
      <alignment vertical="center"/>
    </xf>
    <xf numFmtId="164" fontId="8" fillId="0" borderId="0" xfId="0" applyNumberFormat="1" applyFont="1" applyAlignment="1">
      <alignment vertical="center"/>
    </xf>
    <xf numFmtId="164" fontId="9" fillId="0" borderId="0" xfId="0" applyNumberFormat="1" applyFont="1" applyAlignment="1">
      <alignment vertical="center"/>
    </xf>
    <xf numFmtId="0" fontId="8" fillId="2" borderId="2" xfId="0" applyFont="1" applyFill="1" applyBorder="1" applyAlignment="1">
      <alignment horizontal="center"/>
    </xf>
    <xf numFmtId="0" fontId="8" fillId="2" borderId="15" xfId="0" applyFont="1" applyFill="1" applyBorder="1" applyAlignment="1">
      <alignment horizontal="center"/>
    </xf>
    <xf numFmtId="0" fontId="9" fillId="2" borderId="8" xfId="0" applyFont="1" applyFill="1" applyBorder="1" applyAlignment="1">
      <alignment vertical="center"/>
    </xf>
    <xf numFmtId="0" fontId="3" fillId="0" borderId="0" xfId="8" applyFont="1" applyAlignment="1" applyProtection="1">
      <alignment horizontal="left" vertical="center" readingOrder="1"/>
      <protection locked="0"/>
    </xf>
    <xf numFmtId="0" fontId="6" fillId="0" borderId="0" xfId="8" applyFont="1"/>
    <xf numFmtId="0" fontId="6" fillId="0" borderId="0" xfId="8" applyFont="1" applyAlignment="1" applyProtection="1">
      <alignment vertical="top" wrapText="1" readingOrder="1"/>
      <protection locked="0"/>
    </xf>
    <xf numFmtId="0" fontId="3" fillId="2" borderId="2" xfId="8" applyFont="1" applyFill="1" applyBorder="1" applyAlignment="1" applyProtection="1">
      <alignment horizontal="center" vertical="center" readingOrder="1"/>
      <protection locked="0"/>
    </xf>
    <xf numFmtId="0" fontId="3" fillId="2" borderId="2" xfId="8" applyFont="1" applyFill="1" applyBorder="1" applyAlignment="1" applyProtection="1">
      <alignment horizontal="centerContinuous" vertical="center" readingOrder="1"/>
      <protection locked="0"/>
    </xf>
    <xf numFmtId="0" fontId="3" fillId="0" borderId="1" xfId="8" applyFont="1" applyBorder="1" applyAlignment="1" applyProtection="1">
      <alignment horizontal="centerContinuous" vertical="center" readingOrder="1"/>
      <protection locked="0"/>
    </xf>
    <xf numFmtId="0" fontId="3" fillId="2" borderId="6" xfId="8" applyFont="1" applyFill="1" applyBorder="1" applyAlignment="1" applyProtection="1">
      <alignment vertical="center" readingOrder="1"/>
      <protection locked="0"/>
    </xf>
    <xf numFmtId="0" fontId="3" fillId="0" borderId="1" xfId="8" applyFont="1" applyBorder="1" applyAlignment="1" applyProtection="1">
      <alignment horizontal="center" vertical="center" readingOrder="1"/>
      <protection locked="0"/>
    </xf>
    <xf numFmtId="0" fontId="15" fillId="0" borderId="1" xfId="8" applyFont="1" applyBorder="1" applyAlignment="1" applyProtection="1">
      <alignment horizontal="center" vertical="center" readingOrder="1"/>
      <protection locked="0"/>
    </xf>
    <xf numFmtId="0" fontId="3" fillId="0" borderId="0" xfId="8" applyFont="1" applyAlignment="1" applyProtection="1">
      <alignment vertical="top" wrapText="1" readingOrder="1"/>
      <protection locked="0"/>
    </xf>
    <xf numFmtId="164" fontId="3" fillId="0" borderId="0" xfId="1" applyNumberFormat="1" applyFont="1" applyFill="1" applyBorder="1" applyAlignment="1" applyProtection="1">
      <alignment horizontal="right" vertical="center" readingOrder="1"/>
    </xf>
    <xf numFmtId="164" fontId="3" fillId="0" borderId="0" xfId="1" applyNumberFormat="1" applyFont="1"/>
    <xf numFmtId="164" fontId="3" fillId="0" borderId="0" xfId="1" applyNumberFormat="1" applyFont="1" applyAlignment="1">
      <alignment horizontal="right" vertical="center" readingOrder="1"/>
    </xf>
    <xf numFmtId="0" fontId="6" fillId="0" borderId="0" xfId="8" applyFont="1" applyAlignment="1" applyProtection="1">
      <alignment vertical="center" readingOrder="1"/>
      <protection locked="0"/>
    </xf>
    <xf numFmtId="164" fontId="6" fillId="0" borderId="0" xfId="1" applyNumberFormat="1" applyFont="1" applyFill="1" applyBorder="1" applyAlignment="1" applyProtection="1">
      <alignment horizontal="right" vertical="center" readingOrder="1"/>
    </xf>
    <xf numFmtId="164" fontId="6" fillId="0" borderId="0" xfId="1" applyNumberFormat="1" applyFont="1" applyFill="1" applyBorder="1" applyAlignment="1" applyProtection="1">
      <alignment horizontal="right" vertical="top" readingOrder="1"/>
      <protection locked="0"/>
    </xf>
    <xf numFmtId="164" fontId="6" fillId="0" borderId="0" xfId="1" applyNumberFormat="1" applyFont="1"/>
    <xf numFmtId="164" fontId="6" fillId="0" borderId="0" xfId="1" applyNumberFormat="1" applyFont="1" applyAlignment="1">
      <alignment horizontal="right" vertical="center" readingOrder="1"/>
    </xf>
    <xf numFmtId="0" fontId="6" fillId="0" borderId="0" xfId="8" applyFont="1" applyAlignment="1" applyProtection="1">
      <alignment vertical="top" wrapText="1"/>
      <protection locked="0"/>
    </xf>
    <xf numFmtId="0" fontId="15" fillId="0" borderId="0" xfId="8" applyFont="1" applyAlignment="1" applyProtection="1">
      <alignment horizontal="left" vertical="center" readingOrder="1"/>
      <protection locked="0"/>
    </xf>
    <xf numFmtId="49" fontId="6" fillId="0" borderId="0" xfId="0" applyNumberFormat="1" applyFont="1" applyAlignment="1">
      <alignment vertical="center"/>
    </xf>
    <xf numFmtId="0" fontId="6" fillId="0" borderId="0" xfId="0" applyFont="1" applyAlignment="1">
      <alignment horizontal="justify" vertical="center"/>
    </xf>
    <xf numFmtId="0" fontId="6" fillId="0" borderId="0" xfId="8" applyFont="1" applyAlignment="1" applyProtection="1">
      <alignment horizontal="left" readingOrder="1"/>
      <protection locked="0"/>
    </xf>
    <xf numFmtId="0" fontId="15" fillId="2" borderId="2" xfId="8" applyFont="1" applyFill="1" applyBorder="1" applyAlignment="1" applyProtection="1">
      <alignment horizontal="centerContinuous" vertical="center" readingOrder="1"/>
      <protection locked="0"/>
    </xf>
    <xf numFmtId="164" fontId="3" fillId="0" borderId="0" xfId="10" applyNumberFormat="1" applyFont="1" applyFill="1" applyBorder="1" applyAlignment="1" applyProtection="1">
      <alignment horizontal="right" vertical="center" readingOrder="1"/>
    </xf>
    <xf numFmtId="164" fontId="6" fillId="0" borderId="0" xfId="10" applyNumberFormat="1" applyFont="1" applyFill="1" applyBorder="1" applyAlignment="1" applyProtection="1">
      <alignment horizontal="right" vertical="center" readingOrder="1"/>
    </xf>
    <xf numFmtId="164" fontId="6" fillId="0" borderId="0" xfId="10" applyNumberFormat="1" applyFont="1" applyFill="1" applyBorder="1" applyAlignment="1" applyProtection="1">
      <alignment horizontal="right" vertical="top" readingOrder="1"/>
      <protection locked="0"/>
    </xf>
    <xf numFmtId="0" fontId="3" fillId="2" borderId="1" xfId="8" applyFont="1" applyFill="1" applyBorder="1" applyAlignment="1" applyProtection="1">
      <alignment horizontal="center" vertical="center" readingOrder="1"/>
      <protection locked="0"/>
    </xf>
    <xf numFmtId="0" fontId="6" fillId="0" borderId="0" xfId="19" applyFont="1" applyAlignment="1">
      <alignment horizontal="center" vertical="center"/>
    </xf>
    <xf numFmtId="3" fontId="6" fillId="0" borderId="0" xfId="1" applyNumberFormat="1" applyFont="1" applyFill="1" applyBorder="1" applyAlignment="1" applyProtection="1">
      <alignment horizontal="center" vertical="center" readingOrder="1"/>
    </xf>
    <xf numFmtId="3" fontId="6" fillId="0" borderId="0" xfId="1" applyNumberFormat="1" applyFont="1" applyFill="1" applyBorder="1" applyAlignment="1" applyProtection="1">
      <alignment horizontal="center" vertical="center" readingOrder="1"/>
      <protection locked="0"/>
    </xf>
    <xf numFmtId="3" fontId="6" fillId="0" borderId="0" xfId="8" applyNumberFormat="1" applyFont="1" applyAlignment="1">
      <alignment horizontal="center"/>
    </xf>
    <xf numFmtId="0" fontId="6" fillId="0" borderId="0" xfId="8" applyFont="1" applyAlignment="1">
      <alignment vertical="center"/>
    </xf>
    <xf numFmtId="0" fontId="6" fillId="0" borderId="0" xfId="8" applyFont="1" applyAlignment="1" applyProtection="1">
      <alignment vertical="center" wrapText="1" readingOrder="1"/>
      <protection locked="0"/>
    </xf>
    <xf numFmtId="0" fontId="3" fillId="0" borderId="16" xfId="8" applyFont="1" applyBorder="1" applyAlignment="1" applyProtection="1">
      <alignment horizontal="center" vertical="center" readingOrder="1"/>
      <protection locked="0"/>
    </xf>
    <xf numFmtId="0" fontId="3" fillId="0" borderId="17" xfId="8" applyFont="1" applyBorder="1" applyAlignment="1" applyProtection="1">
      <alignment horizontal="center" vertical="center" readingOrder="1"/>
      <protection locked="0"/>
    </xf>
    <xf numFmtId="0" fontId="3" fillId="0" borderId="0" xfId="8" applyFont="1" applyAlignment="1">
      <alignment horizontal="left" vertical="center"/>
    </xf>
    <xf numFmtId="3" fontId="3" fillId="0" borderId="0" xfId="10" applyNumberFormat="1" applyFont="1" applyFill="1" applyBorder="1" applyAlignment="1" applyProtection="1">
      <alignment horizontal="right" vertical="center"/>
    </xf>
    <xf numFmtId="3" fontId="3" fillId="0" borderId="0" xfId="10" applyNumberFormat="1" applyFont="1" applyFill="1" applyBorder="1" applyAlignment="1" applyProtection="1">
      <alignment horizontal="right" vertical="center"/>
      <protection locked="0"/>
    </xf>
    <xf numFmtId="0" fontId="6" fillId="0" borderId="0" xfId="8" applyFont="1" applyAlignment="1">
      <alignment horizontal="left" vertical="center"/>
    </xf>
    <xf numFmtId="3" fontId="6" fillId="0" borderId="0" xfId="10" applyNumberFormat="1" applyFont="1" applyFill="1" applyBorder="1" applyAlignment="1" applyProtection="1">
      <alignment horizontal="right" vertical="center"/>
      <protection locked="0"/>
    </xf>
    <xf numFmtId="0" fontId="15" fillId="0" borderId="0" xfId="8" applyFont="1" applyAlignment="1">
      <alignment horizontal="left" vertical="center"/>
    </xf>
    <xf numFmtId="41" fontId="6" fillId="0" borderId="0" xfId="10" applyFont="1" applyFill="1" applyBorder="1" applyAlignment="1" applyProtection="1">
      <alignment horizontal="right" vertical="center"/>
      <protection locked="0"/>
    </xf>
    <xf numFmtId="41" fontId="6" fillId="0" borderId="0" xfId="10" applyFont="1" applyFill="1" applyBorder="1" applyAlignment="1" applyProtection="1">
      <alignment horizontal="right" vertical="center" readingOrder="1"/>
      <protection locked="0"/>
    </xf>
    <xf numFmtId="0" fontId="6" fillId="0" borderId="18" xfId="8" applyFont="1" applyBorder="1" applyAlignment="1" applyProtection="1">
      <alignment horizontal="left" vertical="center"/>
      <protection locked="0"/>
    </xf>
    <xf numFmtId="0" fontId="6" fillId="0" borderId="0" xfId="8" applyFont="1" applyAlignment="1" applyProtection="1">
      <alignment horizontal="left" vertical="center" readingOrder="1"/>
      <protection locked="0"/>
    </xf>
    <xf numFmtId="0" fontId="3" fillId="2" borderId="9" xfId="8" applyFont="1" applyFill="1" applyBorder="1" applyAlignment="1" applyProtection="1">
      <alignment horizontal="center" vertical="center" wrapText="1" readingOrder="1"/>
      <protection locked="0"/>
    </xf>
    <xf numFmtId="0" fontId="3" fillId="0" borderId="19" xfId="8" applyFont="1" applyBorder="1" applyAlignment="1" applyProtection="1">
      <alignment horizontal="centerContinuous" vertical="center" readingOrder="1"/>
      <protection locked="0"/>
    </xf>
    <xf numFmtId="0" fontId="3" fillId="0" borderId="20" xfId="8" applyFont="1" applyBorder="1" applyAlignment="1" applyProtection="1">
      <alignment horizontal="centerContinuous" vertical="center" readingOrder="1"/>
      <protection locked="0"/>
    </xf>
    <xf numFmtId="0" fontId="3" fillId="0" borderId="21" xfId="8" applyFont="1" applyBorder="1" applyAlignment="1" applyProtection="1">
      <alignment horizontal="centerContinuous" vertical="center" readingOrder="1"/>
      <protection locked="0"/>
    </xf>
    <xf numFmtId="0" fontId="6" fillId="0" borderId="1" xfId="8" applyFont="1" applyBorder="1" applyAlignment="1">
      <alignment horizontal="centerContinuous" vertical="center" readingOrder="1"/>
    </xf>
    <xf numFmtId="0" fontId="6" fillId="0" borderId="1" xfId="8" applyFont="1" applyBorder="1" applyAlignment="1">
      <alignment horizontal="centerContinuous" vertical="center"/>
    </xf>
    <xf numFmtId="0" fontId="6" fillId="0" borderId="20" xfId="8" applyFont="1" applyBorder="1" applyAlignment="1">
      <alignment horizontal="centerContinuous" vertical="center"/>
    </xf>
    <xf numFmtId="0" fontId="3" fillId="2" borderId="6" xfId="8" applyFont="1" applyFill="1" applyBorder="1" applyAlignment="1" applyProtection="1">
      <alignment vertical="center" wrapText="1" readingOrder="1"/>
      <protection locked="0"/>
    </xf>
    <xf numFmtId="0" fontId="3" fillId="0" borderId="22" xfId="8" applyFont="1" applyBorder="1" applyAlignment="1" applyProtection="1">
      <alignment horizontal="center" vertical="center" wrapText="1" readingOrder="1"/>
      <protection locked="0"/>
    </xf>
    <xf numFmtId="0" fontId="3" fillId="0" borderId="1" xfId="8" applyFont="1" applyBorder="1" applyAlignment="1" applyProtection="1">
      <alignment horizontal="center" vertical="center" wrapText="1" readingOrder="1"/>
      <protection locked="0"/>
    </xf>
    <xf numFmtId="0" fontId="15" fillId="0" borderId="1" xfId="8" applyFont="1" applyBorder="1" applyAlignment="1" applyProtection="1">
      <alignment horizontal="center" vertical="center" wrapText="1" readingOrder="1"/>
      <protection locked="0"/>
    </xf>
    <xf numFmtId="3" fontId="3" fillId="0" borderId="0" xfId="10" applyNumberFormat="1" applyFont="1" applyFill="1" applyBorder="1" applyAlignment="1">
      <alignment horizontal="right" vertical="center"/>
    </xf>
    <xf numFmtId="3" fontId="3" fillId="0" borderId="0" xfId="10" applyNumberFormat="1" applyFont="1" applyFill="1" applyBorder="1" applyAlignment="1">
      <alignment vertical="center"/>
    </xf>
    <xf numFmtId="3" fontId="6" fillId="0" borderId="0" xfId="10" applyNumberFormat="1" applyFont="1" applyFill="1" applyBorder="1" applyAlignment="1">
      <alignment vertical="center"/>
    </xf>
    <xf numFmtId="0" fontId="6" fillId="0" borderId="18" xfId="8" applyFont="1" applyBorder="1" applyAlignment="1" applyProtection="1">
      <alignment horizontal="left" vertical="center" readingOrder="1"/>
      <protection locked="0"/>
    </xf>
    <xf numFmtId="0" fontId="21" fillId="0" borderId="0" xfId="8" applyFont="1" applyAlignment="1">
      <alignment vertical="center"/>
    </xf>
    <xf numFmtId="0" fontId="6" fillId="0" borderId="0" xfId="8" applyFont="1" applyAlignment="1" applyProtection="1">
      <alignment horizontal="left" vertical="center"/>
      <protection locked="0"/>
    </xf>
    <xf numFmtId="0" fontId="3" fillId="0" borderId="23" xfId="8" applyFont="1" applyBorder="1" applyAlignment="1" applyProtection="1">
      <alignment horizontal="center" vertical="center" readingOrder="1"/>
      <protection locked="0"/>
    </xf>
    <xf numFmtId="0" fontId="15" fillId="0" borderId="24" xfId="8" applyFont="1" applyBorder="1" applyAlignment="1" applyProtection="1">
      <alignment horizontal="center" vertical="center" wrapText="1" readingOrder="1"/>
      <protection locked="0"/>
    </xf>
    <xf numFmtId="0" fontId="3" fillId="0" borderId="24" xfId="8" applyFont="1" applyBorder="1" applyAlignment="1" applyProtection="1">
      <alignment horizontal="center" vertical="center" wrapText="1" readingOrder="1"/>
      <protection locked="0"/>
    </xf>
    <xf numFmtId="0" fontId="3" fillId="0" borderId="0" xfId="8" applyFont="1" applyAlignment="1" applyProtection="1">
      <alignment vertical="center" readingOrder="1"/>
      <protection locked="0"/>
    </xf>
    <xf numFmtId="3" fontId="3" fillId="0" borderId="0" xfId="8" applyNumberFormat="1" applyFont="1" applyAlignment="1">
      <alignment horizontal="right" vertical="center" readingOrder="1"/>
    </xf>
    <xf numFmtId="3" fontId="6" fillId="0" borderId="0" xfId="8" applyNumberFormat="1" applyFont="1" applyAlignment="1" applyProtection="1">
      <alignment horizontal="right" vertical="center" readingOrder="1"/>
      <protection locked="0"/>
    </xf>
    <xf numFmtId="0" fontId="6" fillId="0" borderId="0" xfId="8" applyFont="1" applyAlignment="1">
      <alignment vertical="center" readingOrder="1"/>
    </xf>
    <xf numFmtId="0" fontId="3" fillId="0" borderId="0" xfId="8" applyFont="1" applyAlignment="1" applyProtection="1">
      <alignment horizontal="left" vertical="center" wrapText="1" readingOrder="1"/>
      <protection locked="0"/>
    </xf>
    <xf numFmtId="0" fontId="3" fillId="0" borderId="1" xfId="0" applyFont="1" applyBorder="1" applyAlignment="1" applyProtection="1">
      <alignment horizontal="center" vertical="center" readingOrder="1"/>
      <protection locked="0"/>
    </xf>
    <xf numFmtId="0" fontId="9" fillId="0" borderId="0" xfId="9" applyFont="1" applyAlignment="1">
      <alignment vertical="center" wrapText="1"/>
    </xf>
    <xf numFmtId="0" fontId="6" fillId="0" borderId="0" xfId="8" applyFont="1" applyAlignment="1">
      <alignment horizontal="left" vertical="top"/>
    </xf>
    <xf numFmtId="0" fontId="8" fillId="0" borderId="0" xfId="0" applyFont="1" applyAlignment="1">
      <alignment vertical="center" wrapText="1"/>
    </xf>
    <xf numFmtId="49" fontId="8" fillId="0" borderId="0" xfId="0" applyNumberFormat="1" applyFont="1" applyAlignment="1">
      <alignment horizontal="left" vertical="center"/>
    </xf>
    <xf numFmtId="49" fontId="8" fillId="2" borderId="25" xfId="0" applyNumberFormat="1" applyFont="1" applyFill="1" applyBorder="1" applyAlignment="1">
      <alignment horizontal="centerContinuous" vertical="center" wrapText="1"/>
    </xf>
    <xf numFmtId="49" fontId="15" fillId="2" borderId="25" xfId="0" applyNumberFormat="1" applyFont="1" applyFill="1" applyBorder="1" applyAlignment="1">
      <alignment horizontal="centerContinuous" vertical="center"/>
    </xf>
    <xf numFmtId="49" fontId="3" fillId="0" borderId="26" xfId="20" applyNumberFormat="1" applyFont="1" applyBorder="1" applyAlignment="1">
      <alignment horizontal="centerContinuous" vertical="center" wrapText="1"/>
    </xf>
    <xf numFmtId="49" fontId="3" fillId="0" borderId="27" xfId="20" applyNumberFormat="1" applyFont="1" applyBorder="1" applyAlignment="1">
      <alignment horizontal="centerContinuous" vertical="center" wrapText="1"/>
    </xf>
    <xf numFmtId="49" fontId="3" fillId="0" borderId="28" xfId="20" applyNumberFormat="1" applyFont="1" applyBorder="1" applyAlignment="1">
      <alignment horizontal="centerContinuous" vertical="center" wrapText="1"/>
    </xf>
    <xf numFmtId="49" fontId="8" fillId="2" borderId="6" xfId="0" applyNumberFormat="1" applyFont="1" applyFill="1" applyBorder="1" applyAlignment="1">
      <alignment horizontal="centerContinuous" vertical="center" wrapText="1"/>
    </xf>
    <xf numFmtId="49" fontId="8" fillId="2" borderId="6" xfId="0" applyNumberFormat="1" applyFont="1" applyFill="1" applyBorder="1" applyAlignment="1">
      <alignment horizontal="centerContinuous" vertical="center"/>
    </xf>
    <xf numFmtId="49" fontId="8" fillId="0" borderId="25" xfId="0" applyNumberFormat="1" applyFont="1" applyBorder="1" applyAlignment="1">
      <alignment horizontal="center" vertical="center" wrapText="1"/>
    </xf>
    <xf numFmtId="49" fontId="3" fillId="0" borderId="25" xfId="20" applyNumberFormat="1" applyFont="1" applyBorder="1" applyAlignment="1">
      <alignment horizontal="center" vertical="center" wrapText="1"/>
    </xf>
    <xf numFmtId="3" fontId="8" fillId="0" borderId="13" xfId="0" applyNumberFormat="1" applyFont="1" applyBorder="1" applyAlignment="1">
      <alignment horizontal="left" vertical="center"/>
    </xf>
    <xf numFmtId="3" fontId="8" fillId="0" borderId="13" xfId="0" applyNumberFormat="1" applyFont="1" applyBorder="1" applyAlignment="1">
      <alignment vertical="center"/>
    </xf>
    <xf numFmtId="3" fontId="9" fillId="0" borderId="0" xfId="0" applyNumberFormat="1" applyFont="1" applyAlignment="1">
      <alignment horizontal="left" vertical="center"/>
    </xf>
    <xf numFmtId="49" fontId="21" fillId="0" borderId="0" xfId="4" applyNumberFormat="1" applyFont="1" applyAlignment="1">
      <alignment horizontal="left" vertical="center"/>
    </xf>
    <xf numFmtId="49" fontId="9" fillId="0" borderId="0" xfId="0" applyNumberFormat="1" applyFont="1" applyAlignment="1">
      <alignment vertical="center"/>
    </xf>
    <xf numFmtId="0" fontId="3" fillId="0" borderId="0" xfId="0" applyFont="1" applyAlignment="1" applyProtection="1">
      <alignment horizontal="left" vertical="center" readingOrder="1"/>
      <protection locked="0"/>
    </xf>
    <xf numFmtId="0" fontId="3" fillId="0" borderId="0" xfId="0" applyFont="1" applyAlignment="1" applyProtection="1">
      <alignment vertical="top" readingOrder="1"/>
      <protection locked="0"/>
    </xf>
    <xf numFmtId="0" fontId="3" fillId="0" borderId="12" xfId="0" applyFont="1" applyBorder="1" applyAlignment="1" applyProtection="1">
      <alignment horizontal="left" vertical="top" wrapText="1" readingOrder="1"/>
      <protection locked="0"/>
    </xf>
    <xf numFmtId="0" fontId="3" fillId="0" borderId="0" xfId="0" applyFont="1" applyAlignment="1" applyProtection="1">
      <alignment horizontal="left" vertical="top" wrapText="1" readingOrder="1"/>
      <protection locked="0"/>
    </xf>
    <xf numFmtId="0" fontId="15" fillId="2" borderId="25" xfId="0" applyFont="1" applyFill="1" applyBorder="1" applyAlignment="1" applyProtection="1">
      <alignment horizontal="centerContinuous" vertical="center" wrapText="1" readingOrder="1"/>
      <protection locked="0"/>
    </xf>
    <xf numFmtId="0" fontId="3" fillId="2" borderId="26" xfId="0" applyFont="1" applyFill="1" applyBorder="1" applyAlignment="1" applyProtection="1">
      <alignment horizontal="centerContinuous" vertical="center" wrapText="1" readingOrder="1"/>
      <protection locked="0"/>
    </xf>
    <xf numFmtId="0" fontId="3" fillId="2" borderId="28" xfId="0" applyFont="1" applyFill="1" applyBorder="1" applyAlignment="1" applyProtection="1">
      <alignment horizontal="centerContinuous" vertical="center" wrapText="1" readingOrder="1"/>
      <protection locked="0"/>
    </xf>
    <xf numFmtId="0" fontId="3" fillId="2" borderId="10" xfId="0" applyFont="1" applyFill="1" applyBorder="1" applyAlignment="1" applyProtection="1">
      <alignment vertical="center" wrapText="1" readingOrder="1"/>
      <protection locked="0"/>
    </xf>
    <xf numFmtId="0" fontId="3" fillId="2" borderId="6" xfId="0" applyFont="1" applyFill="1" applyBorder="1" applyAlignment="1" applyProtection="1">
      <alignment horizontal="centerContinuous" vertical="center" wrapText="1" readingOrder="1"/>
      <protection locked="0"/>
    </xf>
    <xf numFmtId="0" fontId="3" fillId="0" borderId="12" xfId="0" applyFont="1" applyBorder="1" applyAlignment="1" applyProtection="1">
      <alignment horizontal="center" vertical="center" wrapText="1" readingOrder="1"/>
      <protection locked="0"/>
    </xf>
    <xf numFmtId="0" fontId="3" fillId="0" borderId="24" xfId="0" applyFont="1" applyBorder="1" applyAlignment="1" applyProtection="1">
      <alignment horizontal="center" vertical="center" wrapText="1" readingOrder="1"/>
      <protection locked="0"/>
    </xf>
    <xf numFmtId="0" fontId="3" fillId="0" borderId="0" xfId="0" applyFont="1" applyAlignment="1" applyProtection="1">
      <alignment horizontal="left" vertical="center" wrapText="1" readingOrder="1"/>
      <protection locked="0"/>
    </xf>
    <xf numFmtId="3" fontId="3" fillId="0" borderId="0" xfId="10" applyNumberFormat="1" applyFont="1" applyFill="1" applyBorder="1" applyAlignment="1" applyProtection="1">
      <alignment horizontal="right" vertical="top" wrapText="1" readingOrder="1"/>
    </xf>
    <xf numFmtId="0" fontId="6" fillId="0" borderId="0" xfId="0" applyFont="1" applyAlignment="1" applyProtection="1">
      <alignment horizontal="left" vertical="center" wrapText="1" readingOrder="1"/>
      <protection locked="0"/>
    </xf>
    <xf numFmtId="3" fontId="6" fillId="0" borderId="0" xfId="10" applyNumberFormat="1" applyFont="1" applyFill="1" applyBorder="1" applyAlignment="1" applyProtection="1">
      <alignment horizontal="right" vertical="top" wrapText="1" readingOrder="1"/>
      <protection locked="0"/>
    </xf>
    <xf numFmtId="3" fontId="6" fillId="0" borderId="0" xfId="10" applyNumberFormat="1" applyFont="1" applyFill="1" applyBorder="1" applyAlignment="1">
      <alignment horizontal="right" wrapText="1"/>
    </xf>
    <xf numFmtId="0" fontId="6" fillId="0" borderId="0" xfId="4" applyFont="1" applyAlignment="1">
      <alignment vertical="center" wrapText="1"/>
    </xf>
    <xf numFmtId="0" fontId="21" fillId="0" borderId="0" xfId="4" applyFont="1" applyAlignment="1">
      <alignment horizontal="left" vertical="center"/>
    </xf>
    <xf numFmtId="0" fontId="21" fillId="0" borderId="0" xfId="0" applyFont="1" applyAlignment="1" applyProtection="1">
      <alignment horizontal="left" vertical="center" readingOrder="1"/>
      <protection locked="0"/>
    </xf>
    <xf numFmtId="0" fontId="6" fillId="0" borderId="0" xfId="0" applyFont="1" applyAlignment="1" applyProtection="1">
      <alignment vertical="center" wrapText="1" readingOrder="1"/>
      <protection locked="0"/>
    </xf>
    <xf numFmtId="0" fontId="6" fillId="0" borderId="0" xfId="0" applyFont="1" applyAlignment="1" applyProtection="1">
      <alignment horizontal="left" vertical="top" readingOrder="1"/>
      <protection locked="0"/>
    </xf>
    <xf numFmtId="0" fontId="15" fillId="0" borderId="0" xfId="0" applyFont="1" applyAlignment="1" applyProtection="1">
      <alignment horizontal="left" vertical="center" readingOrder="1"/>
      <protection locked="0"/>
    </xf>
    <xf numFmtId="0" fontId="3" fillId="0" borderId="0" xfId="0" applyFont="1" applyAlignment="1" applyProtection="1">
      <alignment vertical="top" wrapText="1" readingOrder="1"/>
      <protection locked="0"/>
    </xf>
    <xf numFmtId="0" fontId="3" fillId="0" borderId="12" xfId="0" applyFont="1" applyBorder="1" applyAlignment="1" applyProtection="1">
      <alignment vertical="top" wrapText="1" readingOrder="1"/>
      <protection locked="0"/>
    </xf>
    <xf numFmtId="0" fontId="3" fillId="2" borderId="25" xfId="0" applyFont="1" applyFill="1" applyBorder="1" applyAlignment="1" applyProtection="1">
      <alignment horizontal="centerContinuous" vertical="center" wrapText="1" readingOrder="1"/>
      <protection locked="0"/>
    </xf>
    <xf numFmtId="0" fontId="3" fillId="0" borderId="27" xfId="0" applyFont="1" applyBorder="1" applyAlignment="1" applyProtection="1">
      <alignment horizontal="centerContinuous" vertical="center" wrapText="1" readingOrder="1"/>
      <protection locked="0"/>
    </xf>
    <xf numFmtId="0" fontId="3" fillId="0" borderId="28" xfId="0" applyFont="1" applyBorder="1" applyAlignment="1" applyProtection="1">
      <alignment horizontal="centerContinuous" vertical="center" wrapText="1" readingOrder="1"/>
      <protection locked="0"/>
    </xf>
    <xf numFmtId="0" fontId="6" fillId="0" borderId="0" xfId="0" applyFont="1" applyAlignment="1">
      <alignment vertical="center" readingOrder="1"/>
    </xf>
    <xf numFmtId="0" fontId="3" fillId="2" borderId="6" xfId="0" applyFont="1" applyFill="1" applyBorder="1" applyAlignment="1" applyProtection="1">
      <alignment vertical="center" wrapText="1" readingOrder="1"/>
      <protection locked="0"/>
    </xf>
    <xf numFmtId="0" fontId="3" fillId="0" borderId="8" xfId="0" applyFont="1" applyBorder="1" applyAlignment="1" applyProtection="1">
      <alignment horizontal="center" vertical="center" wrapText="1" readingOrder="1"/>
      <protection locked="0"/>
    </xf>
    <xf numFmtId="0" fontId="3" fillId="0" borderId="13" xfId="0" applyFont="1" applyBorder="1" applyAlignment="1" applyProtection="1">
      <alignment vertical="top" wrapText="1" readingOrder="1"/>
      <protection locked="0"/>
    </xf>
    <xf numFmtId="164" fontId="3" fillId="0" borderId="13" xfId="0" applyNumberFormat="1" applyFont="1" applyBorder="1" applyAlignment="1">
      <alignment horizontal="right" vertical="top" wrapText="1" readingOrder="1"/>
    </xf>
    <xf numFmtId="164" fontId="3" fillId="0" borderId="0" xfId="0" applyNumberFormat="1" applyFont="1" applyAlignment="1">
      <alignment horizontal="right" vertical="top" wrapText="1" readingOrder="1"/>
    </xf>
    <xf numFmtId="164" fontId="6" fillId="0" borderId="0" xfId="0" applyNumberFormat="1" applyFont="1" applyAlignment="1">
      <alignment horizontal="right" vertical="top" wrapText="1" readingOrder="1"/>
    </xf>
    <xf numFmtId="164" fontId="6" fillId="0" borderId="0" xfId="8" applyNumberFormat="1" applyFont="1" applyAlignment="1" applyProtection="1">
      <alignment horizontal="right" vertical="top" wrapText="1" readingOrder="1"/>
      <protection locked="0"/>
    </xf>
    <xf numFmtId="41" fontId="3" fillId="0" borderId="0" xfId="0" applyNumberFormat="1" applyFont="1" applyAlignment="1">
      <alignment horizontal="right" vertical="top" wrapText="1" readingOrder="1"/>
    </xf>
    <xf numFmtId="41" fontId="6" fillId="0" borderId="0" xfId="8" applyNumberFormat="1" applyFont="1" applyAlignment="1" applyProtection="1">
      <alignment horizontal="right" vertical="top" wrapText="1" readingOrder="1"/>
      <protection locked="0"/>
    </xf>
    <xf numFmtId="0" fontId="6" fillId="0" borderId="0" xfId="4" applyFont="1" applyAlignment="1">
      <alignment vertical="top" wrapText="1"/>
    </xf>
    <xf numFmtId="0" fontId="6" fillId="0" borderId="0" xfId="0" applyFont="1" applyAlignment="1" applyProtection="1">
      <alignment horizontal="left" vertical="center" readingOrder="1"/>
      <protection locked="0"/>
    </xf>
    <xf numFmtId="0" fontId="6" fillId="0" borderId="0" xfId="0" applyFont="1" applyAlignment="1" applyProtection="1">
      <alignment vertical="top" wrapText="1" readingOrder="1"/>
      <protection locked="0"/>
    </xf>
    <xf numFmtId="0" fontId="21" fillId="0" borderId="0" xfId="0" applyFont="1" applyAlignment="1">
      <alignment horizontal="left" vertical="center" readingOrder="1"/>
    </xf>
    <xf numFmtId="0" fontId="6" fillId="0" borderId="0" xfId="0" applyFont="1" applyAlignment="1">
      <alignment vertical="top" wrapText="1" readingOrder="1"/>
    </xf>
    <xf numFmtId="0" fontId="3" fillId="0" borderId="13" xfId="0" applyFont="1" applyBorder="1" applyAlignment="1" applyProtection="1">
      <alignment horizontal="centerContinuous" vertical="center" wrapText="1" readingOrder="1"/>
      <protection locked="0"/>
    </xf>
    <xf numFmtId="0" fontId="3" fillId="0" borderId="15" xfId="0" applyFont="1" applyBorder="1" applyAlignment="1" applyProtection="1">
      <alignment horizontal="centerContinuous" vertical="center" wrapText="1" readingOrder="1"/>
      <protection locked="0"/>
    </xf>
    <xf numFmtId="0" fontId="3" fillId="2" borderId="6" xfId="0" applyFont="1" applyFill="1" applyBorder="1" applyAlignment="1" applyProtection="1">
      <alignment horizontal="center" vertical="center" wrapText="1" readingOrder="1"/>
      <protection locked="0"/>
    </xf>
    <xf numFmtId="0" fontId="19" fillId="0" borderId="27" xfId="0" applyFont="1" applyBorder="1" applyAlignment="1" applyProtection="1">
      <alignment horizontal="center" vertical="center" wrapText="1" readingOrder="1"/>
      <protection locked="0"/>
    </xf>
    <xf numFmtId="0" fontId="19" fillId="0" borderId="24" xfId="0" applyFont="1" applyBorder="1" applyAlignment="1" applyProtection="1">
      <alignment horizontal="center" vertical="center" wrapText="1" readingOrder="1"/>
      <protection locked="0"/>
    </xf>
    <xf numFmtId="0" fontId="19" fillId="0" borderId="0" xfId="8" applyFont="1" applyAlignment="1" applyProtection="1">
      <alignment vertical="top" wrapText="1" readingOrder="1"/>
      <protection locked="0"/>
    </xf>
    <xf numFmtId="0" fontId="3" fillId="0" borderId="0" xfId="0" applyFont="1" applyAlignment="1">
      <alignment horizontal="left"/>
    </xf>
    <xf numFmtId="164" fontId="3" fillId="0" borderId="0" xfId="0" applyNumberFormat="1" applyFont="1" applyAlignment="1">
      <alignment horizontal="right"/>
    </xf>
    <xf numFmtId="0" fontId="3" fillId="0" borderId="0" xfId="0" applyFont="1" applyAlignment="1">
      <alignment horizontal="center"/>
    </xf>
    <xf numFmtId="0" fontId="9" fillId="0" borderId="0" xfId="0" applyFont="1" applyAlignment="1">
      <alignment horizontal="left" indent="1"/>
    </xf>
    <xf numFmtId="164" fontId="9" fillId="0" borderId="0" xfId="0" applyNumberFormat="1" applyFont="1" applyAlignment="1">
      <alignment horizontal="right"/>
    </xf>
    <xf numFmtId="0" fontId="9" fillId="0" borderId="0" xfId="0" applyFont="1" applyAlignment="1">
      <alignment horizontal="center"/>
    </xf>
    <xf numFmtId="0" fontId="6" fillId="0" borderId="0" xfId="0" applyFont="1" applyAlignment="1">
      <alignment horizontal="left" indent="1"/>
    </xf>
    <xf numFmtId="164" fontId="6" fillId="0" borderId="0" xfId="0" applyNumberFormat="1" applyFont="1" applyAlignment="1">
      <alignment horizontal="right"/>
    </xf>
    <xf numFmtId="164" fontId="8" fillId="0" borderId="0" xfId="0" applyNumberFormat="1" applyFont="1" applyAlignment="1">
      <alignment horizontal="right"/>
    </xf>
    <xf numFmtId="41" fontId="18" fillId="0" borderId="0" xfId="8" applyNumberFormat="1" applyFont="1" applyAlignment="1" applyProtection="1">
      <alignment horizontal="right" vertical="top" wrapText="1" readingOrder="1"/>
      <protection locked="0"/>
    </xf>
    <xf numFmtId="0" fontId="6" fillId="0" borderId="0" xfId="0" applyFont="1" applyAlignment="1">
      <alignment vertical="top" wrapText="1"/>
    </xf>
    <xf numFmtId="0" fontId="3" fillId="0" borderId="0" xfId="0" applyFont="1" applyAlignment="1" applyProtection="1">
      <alignment vertical="center" readingOrder="1"/>
      <protection locked="0"/>
    </xf>
    <xf numFmtId="0" fontId="3" fillId="2" borderId="25" xfId="8" applyFont="1" applyFill="1" applyBorder="1" applyAlignment="1" applyProtection="1">
      <alignment horizontal="centerContinuous" vertical="center" wrapText="1" readingOrder="1"/>
      <protection locked="0"/>
    </xf>
    <xf numFmtId="0" fontId="3" fillId="2" borderId="28" xfId="8" applyFont="1" applyFill="1" applyBorder="1" applyAlignment="1" applyProtection="1">
      <alignment horizontal="centerContinuous" vertical="center" wrapText="1" readingOrder="1"/>
      <protection locked="0"/>
    </xf>
    <xf numFmtId="0" fontId="3" fillId="2" borderId="24" xfId="8" applyFont="1" applyFill="1" applyBorder="1" applyAlignment="1" applyProtection="1">
      <alignment horizontal="centerContinuous" vertical="center" wrapText="1" readingOrder="1"/>
      <protection locked="0"/>
    </xf>
    <xf numFmtId="0" fontId="3" fillId="2" borderId="10" xfId="8" applyFont="1" applyFill="1" applyBorder="1" applyAlignment="1" applyProtection="1">
      <alignment vertical="center" wrapText="1" readingOrder="1"/>
      <protection locked="0"/>
    </xf>
    <xf numFmtId="0" fontId="3" fillId="2" borderId="28" xfId="0" applyFont="1" applyFill="1" applyBorder="1" applyAlignment="1" applyProtection="1">
      <alignment horizontal="center" vertical="center" wrapText="1" readingOrder="1"/>
      <protection locked="0"/>
    </xf>
    <xf numFmtId="0" fontId="3" fillId="2" borderId="24" xfId="0" applyFont="1" applyFill="1" applyBorder="1" applyAlignment="1" applyProtection="1">
      <alignment horizontal="center" vertical="center" wrapText="1" readingOrder="1"/>
      <protection locked="0"/>
    </xf>
    <xf numFmtId="0" fontId="3" fillId="0" borderId="13" xfId="8" applyFont="1" applyBorder="1" applyAlignment="1" applyProtection="1">
      <alignment vertical="top" wrapText="1" readingOrder="1"/>
      <protection locked="0"/>
    </xf>
    <xf numFmtId="41" fontId="6" fillId="0" borderId="0" xfId="21" applyNumberFormat="1" applyFont="1" applyFill="1" applyBorder="1" applyAlignment="1" applyProtection="1">
      <alignment horizontal="right" vertical="top" wrapText="1" readingOrder="1"/>
      <protection locked="0"/>
    </xf>
    <xf numFmtId="0" fontId="3" fillId="2" borderId="25" xfId="8" applyFont="1" applyFill="1" applyBorder="1" applyAlignment="1" applyProtection="1">
      <alignment horizontal="center" vertical="center" wrapText="1" readingOrder="1"/>
      <protection locked="0"/>
    </xf>
    <xf numFmtId="0" fontId="3" fillId="0" borderId="29" xfId="8" applyFont="1" applyBorder="1" applyAlignment="1" applyProtection="1">
      <alignment horizontal="centerContinuous" vertical="center" wrapText="1" readingOrder="1"/>
      <protection locked="0"/>
    </xf>
    <xf numFmtId="0" fontId="3" fillId="0" borderId="15" xfId="8" applyFont="1" applyBorder="1" applyAlignment="1" applyProtection="1">
      <alignment horizontal="centerContinuous" vertical="center" wrapText="1" readingOrder="1"/>
      <protection locked="0"/>
    </xf>
    <xf numFmtId="0" fontId="3" fillId="2" borderId="6" xfId="8" applyFont="1" applyFill="1" applyBorder="1" applyAlignment="1" applyProtection="1">
      <alignment horizontal="center" vertical="center" wrapText="1" readingOrder="1"/>
      <protection locked="0"/>
    </xf>
    <xf numFmtId="0" fontId="3" fillId="0" borderId="30" xfId="0" applyFont="1" applyBorder="1" applyAlignment="1" applyProtection="1">
      <alignment horizontal="center" vertical="center" wrapText="1" readingOrder="1"/>
      <protection locked="0"/>
    </xf>
    <xf numFmtId="0" fontId="3" fillId="0" borderId="31" xfId="0" applyFont="1" applyBorder="1" applyAlignment="1" applyProtection="1">
      <alignment horizontal="center" vertical="center" wrapText="1" readingOrder="1"/>
      <protection locked="0"/>
    </xf>
    <xf numFmtId="3" fontId="3" fillId="0" borderId="0" xfId="22" applyNumberFormat="1" applyFont="1" applyFill="1" applyBorder="1" applyAlignment="1" applyProtection="1">
      <alignment horizontal="right" vertical="top" wrapText="1" readingOrder="1"/>
    </xf>
    <xf numFmtId="0" fontId="3" fillId="0" borderId="0" xfId="0" applyFont="1"/>
    <xf numFmtId="3" fontId="3" fillId="0" borderId="0" xfId="0" applyNumberFormat="1" applyFont="1" applyAlignment="1">
      <alignment horizontal="right"/>
    </xf>
    <xf numFmtId="3" fontId="9" fillId="0" borderId="0" xfId="0" applyNumberFormat="1" applyFont="1" applyAlignment="1">
      <alignment horizontal="right"/>
    </xf>
    <xf numFmtId="3" fontId="8" fillId="0" borderId="0" xfId="0" applyNumberFormat="1" applyFont="1" applyAlignment="1">
      <alignment horizontal="right"/>
    </xf>
    <xf numFmtId="3" fontId="6" fillId="0" borderId="0" xfId="0" applyNumberFormat="1" applyFont="1" applyAlignment="1">
      <alignment horizontal="right"/>
    </xf>
    <xf numFmtId="3" fontId="3" fillId="0" borderId="0" xfId="0" applyNumberFormat="1" applyFont="1"/>
    <xf numFmtId="169" fontId="6" fillId="0" borderId="0" xfId="21" applyNumberFormat="1" applyFont="1" applyFill="1" applyBorder="1" applyAlignment="1" applyProtection="1">
      <alignment horizontal="center" vertical="top" wrapText="1" readingOrder="1"/>
      <protection locked="0"/>
    </xf>
    <xf numFmtId="0" fontId="6" fillId="0" borderId="0" xfId="8" applyFont="1" applyAlignment="1" applyProtection="1">
      <alignment horizontal="center" vertical="top" wrapText="1" readingOrder="1"/>
      <protection locked="0"/>
    </xf>
    <xf numFmtId="0" fontId="15" fillId="2" borderId="32" xfId="0" applyFont="1" applyFill="1" applyBorder="1" applyAlignment="1">
      <alignment horizontal="centerContinuous" vertical="center"/>
    </xf>
    <xf numFmtId="0" fontId="3" fillId="2" borderId="32" xfId="0" applyFont="1" applyFill="1" applyBorder="1" applyAlignment="1">
      <alignment horizontal="centerContinuous" vertical="center"/>
    </xf>
    <xf numFmtId="0" fontId="3" fillId="2" borderId="33" xfId="0" applyFont="1" applyFill="1" applyBorder="1" applyAlignment="1">
      <alignment horizontal="centerContinuous" vertical="center"/>
    </xf>
    <xf numFmtId="0" fontId="3" fillId="2" borderId="11" xfId="8" applyFont="1" applyFill="1" applyBorder="1" applyAlignment="1" applyProtection="1">
      <alignment vertical="center" wrapText="1" readingOrder="1"/>
      <protection locked="0"/>
    </xf>
    <xf numFmtId="0" fontId="3" fillId="2" borderId="15" xfId="0" applyFont="1" applyFill="1" applyBorder="1" applyAlignment="1">
      <alignment horizontal="centerContinuous" vertical="center" wrapText="1"/>
    </xf>
    <xf numFmtId="0" fontId="3" fillId="0" borderId="31" xfId="0" applyFont="1" applyBorder="1" applyAlignment="1">
      <alignment horizontal="centerContinuous" vertical="center"/>
    </xf>
    <xf numFmtId="0" fontId="3" fillId="2" borderId="8"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6" fillId="0" borderId="0" xfId="0" applyFont="1" applyAlignment="1">
      <alignment horizontal="left"/>
    </xf>
    <xf numFmtId="3" fontId="3" fillId="0" borderId="0" xfId="22" applyNumberFormat="1" applyFont="1" applyFill="1" applyBorder="1" applyAlignment="1">
      <alignment horizontal="right" vertical="center"/>
    </xf>
    <xf numFmtId="3" fontId="6" fillId="0" borderId="0" xfId="22" applyNumberFormat="1" applyFont="1" applyFill="1" applyBorder="1" applyAlignment="1">
      <alignment horizontal="right" vertical="center"/>
    </xf>
    <xf numFmtId="0" fontId="3" fillId="0" borderId="0" xfId="0" applyFont="1" applyAlignment="1">
      <alignment vertical="top" wrapText="1"/>
    </xf>
    <xf numFmtId="0" fontId="3" fillId="0" borderId="31" xfId="0" applyFont="1" applyBorder="1" applyAlignment="1">
      <alignment horizontal="center" vertical="center" wrapText="1"/>
    </xf>
    <xf numFmtId="0" fontId="8" fillId="0" borderId="0" xfId="0" applyFont="1" applyAlignment="1">
      <alignment horizontal="left" indent="1"/>
    </xf>
    <xf numFmtId="0" fontId="9" fillId="0" borderId="0" xfId="0" applyFont="1" applyAlignment="1">
      <alignment horizontal="left" indent="2"/>
    </xf>
    <xf numFmtId="0" fontId="21" fillId="0" borderId="0" xfId="0" applyFont="1" applyAlignment="1">
      <alignment horizontal="left" vertical="top"/>
    </xf>
    <xf numFmtId="0" fontId="3" fillId="0" borderId="0" xfId="0" applyFont="1" applyAlignment="1">
      <alignment horizontal="left" indent="1"/>
    </xf>
    <xf numFmtId="0" fontId="6" fillId="0" borderId="0" xfId="0" applyFont="1" applyAlignment="1">
      <alignment horizontal="left" indent="2"/>
    </xf>
    <xf numFmtId="0" fontId="6" fillId="0" borderId="0" xfId="0" applyFont="1" applyAlignment="1">
      <alignment horizontal="left" vertical="top"/>
    </xf>
    <xf numFmtId="0" fontId="14" fillId="0" borderId="0" xfId="0" applyFont="1"/>
    <xf numFmtId="0" fontId="21" fillId="0" borderId="0" xfId="0" applyFont="1" applyAlignment="1">
      <alignment horizontal="left" vertical="top" indent="2"/>
    </xf>
    <xf numFmtId="41" fontId="6" fillId="0" borderId="0" xfId="10" applyFont="1" applyFill="1" applyBorder="1" applyAlignment="1">
      <alignment horizontal="center" vertical="center"/>
    </xf>
    <xf numFmtId="0" fontId="6" fillId="0" borderId="0" xfId="0" applyFont="1" applyAlignment="1">
      <alignment vertical="top"/>
    </xf>
    <xf numFmtId="0" fontId="14" fillId="0" borderId="0" xfId="0" applyFont="1" applyAlignment="1">
      <alignment vertical="top"/>
    </xf>
    <xf numFmtId="49" fontId="8" fillId="2" borderId="25" xfId="0" applyNumberFormat="1" applyFont="1" applyFill="1" applyBorder="1" applyAlignment="1">
      <alignment horizontal="center" vertical="center"/>
    </xf>
    <xf numFmtId="49" fontId="8" fillId="2" borderId="15" xfId="0" applyNumberFormat="1" applyFont="1" applyFill="1" applyBorder="1" applyAlignment="1">
      <alignment horizontal="centerContinuous" vertical="center" wrapText="1"/>
    </xf>
    <xf numFmtId="49" fontId="8" fillId="2" borderId="31" xfId="0" applyNumberFormat="1" applyFont="1" applyFill="1" applyBorder="1" applyAlignment="1">
      <alignment horizontal="centerContinuous" vertical="center"/>
    </xf>
    <xf numFmtId="49" fontId="8" fillId="2" borderId="31" xfId="0" applyNumberFormat="1" applyFont="1" applyFill="1" applyBorder="1" applyAlignment="1">
      <alignment horizontal="centerContinuous" vertical="center" wrapText="1"/>
    </xf>
    <xf numFmtId="49" fontId="8" fillId="0" borderId="31" xfId="0" applyNumberFormat="1" applyFont="1" applyBorder="1" applyAlignment="1">
      <alignment horizontal="center" vertical="center"/>
    </xf>
    <xf numFmtId="49" fontId="8" fillId="2" borderId="6" xfId="0" applyNumberFormat="1" applyFont="1" applyFill="1" applyBorder="1" applyAlignment="1">
      <alignment horizontal="centerContinuous" vertical="top" wrapText="1"/>
    </xf>
    <xf numFmtId="0" fontId="3" fillId="0" borderId="0" xfId="0" applyFont="1" applyAlignment="1">
      <alignment vertical="center" wrapText="1"/>
    </xf>
    <xf numFmtId="49" fontId="3" fillId="2" borderId="25" xfId="0" applyNumberFormat="1" applyFont="1" applyFill="1" applyBorder="1" applyAlignment="1">
      <alignment horizontal="centerContinuous" vertical="center"/>
    </xf>
    <xf numFmtId="49" fontId="3" fillId="0" borderId="34" xfId="0" applyNumberFormat="1" applyFont="1" applyBorder="1" applyAlignment="1">
      <alignment horizontal="centerContinuous" vertical="center"/>
    </xf>
    <xf numFmtId="49" fontId="3" fillId="0" borderId="32" xfId="0" applyNumberFormat="1" applyFont="1" applyBorder="1" applyAlignment="1">
      <alignment horizontal="centerContinuous" vertical="center"/>
    </xf>
    <xf numFmtId="49" fontId="3" fillId="0" borderId="33" xfId="0" applyNumberFormat="1" applyFont="1" applyBorder="1" applyAlignment="1">
      <alignment horizontal="centerContinuous" vertical="center"/>
    </xf>
    <xf numFmtId="49" fontId="3" fillId="0" borderId="31" xfId="0" applyNumberFormat="1" applyFont="1" applyBorder="1" applyAlignment="1">
      <alignment horizontal="centerContinuous" vertical="center"/>
    </xf>
    <xf numFmtId="0" fontId="6" fillId="0" borderId="0" xfId="0" applyFont="1" applyAlignment="1">
      <alignment horizontal="center" vertical="center"/>
    </xf>
    <xf numFmtId="0" fontId="3" fillId="2" borderId="11" xfId="0" applyFont="1" applyFill="1" applyBorder="1" applyAlignment="1">
      <alignment horizontal="center" vertical="center"/>
    </xf>
    <xf numFmtId="49" fontId="6" fillId="0" borderId="13" xfId="0" applyNumberFormat="1" applyFont="1" applyBorder="1" applyAlignment="1">
      <alignment horizontal="left" vertical="center"/>
    </xf>
    <xf numFmtId="165" fontId="6" fillId="0" borderId="0" xfId="0" applyNumberFormat="1" applyFont="1" applyAlignment="1">
      <alignment vertical="center" wrapText="1"/>
    </xf>
    <xf numFmtId="165" fontId="6" fillId="0" borderId="0" xfId="4" applyNumberFormat="1" applyFont="1" applyAlignment="1">
      <alignment horizontal="right" vertical="center"/>
    </xf>
    <xf numFmtId="0" fontId="8" fillId="2" borderId="25" xfId="0" applyFont="1" applyFill="1" applyBorder="1" applyAlignment="1">
      <alignment horizontal="centerContinuous" vertical="center"/>
    </xf>
    <xf numFmtId="0" fontId="8" fillId="0" borderId="34" xfId="0" applyFont="1" applyBorder="1" applyAlignment="1">
      <alignment horizontal="centerContinuous" vertical="center"/>
    </xf>
    <xf numFmtId="0" fontId="8" fillId="0" borderId="33" xfId="0" applyFont="1" applyBorder="1" applyAlignment="1">
      <alignment horizontal="centerContinuous" vertical="center"/>
    </xf>
    <xf numFmtId="0" fontId="8" fillId="2" borderId="6" xfId="0" applyFont="1" applyFill="1" applyBorder="1" applyAlignment="1">
      <alignment horizontal="centerContinuous" vertical="center"/>
    </xf>
    <xf numFmtId="0" fontId="8" fillId="0" borderId="31" xfId="0" applyFont="1" applyBorder="1" applyAlignment="1">
      <alignment horizontal="center" vertical="center" wrapText="1"/>
    </xf>
    <xf numFmtId="3" fontId="8" fillId="0" borderId="0" xfId="1" applyNumberFormat="1" applyFont="1"/>
    <xf numFmtId="9" fontId="8" fillId="0" borderId="0" xfId="2" applyFont="1" applyBorder="1" applyAlignment="1">
      <alignment vertical="center"/>
    </xf>
    <xf numFmtId="3" fontId="8" fillId="0" borderId="0" xfId="0" applyNumberFormat="1" applyFont="1"/>
    <xf numFmtId="9" fontId="8" fillId="0" borderId="0" xfId="2" applyFont="1" applyFill="1" applyBorder="1" applyAlignment="1">
      <alignment vertical="center"/>
    </xf>
    <xf numFmtId="167" fontId="8" fillId="0" borderId="0" xfId="2" applyNumberFormat="1" applyFont="1" applyBorder="1" applyAlignment="1">
      <alignment vertical="center"/>
    </xf>
    <xf numFmtId="167" fontId="9" fillId="0" borderId="0" xfId="2" applyNumberFormat="1" applyFont="1" applyFill="1" applyBorder="1" applyAlignment="1">
      <alignment vertical="center"/>
    </xf>
    <xf numFmtId="0" fontId="13" fillId="0" borderId="0" xfId="0" applyFont="1"/>
    <xf numFmtId="0" fontId="8" fillId="2" borderId="31" xfId="0" applyFont="1" applyFill="1" applyBorder="1" applyAlignment="1">
      <alignment horizontal="centerContinuous" vertical="center" wrapText="1"/>
    </xf>
    <xf numFmtId="0" fontId="8" fillId="0" borderId="33" xfId="0" applyFont="1" applyBorder="1" applyAlignment="1">
      <alignment horizontal="center" vertical="center" wrapText="1"/>
    </xf>
    <xf numFmtId="0" fontId="8" fillId="0" borderId="31" xfId="23" applyFont="1" applyBorder="1" applyAlignment="1">
      <alignment horizontal="center" vertical="center" wrapText="1"/>
    </xf>
    <xf numFmtId="0" fontId="9" fillId="0" borderId="0" xfId="0" applyFont="1" applyAlignment="1">
      <alignment wrapText="1"/>
    </xf>
    <xf numFmtId="9" fontId="8" fillId="0" borderId="0" xfId="2" applyFont="1"/>
    <xf numFmtId="9" fontId="9" fillId="0" borderId="0" xfId="2" applyFont="1"/>
    <xf numFmtId="164" fontId="8" fillId="0" borderId="0" xfId="1" applyNumberFormat="1" applyFont="1" applyBorder="1" applyAlignment="1">
      <alignment horizontal="right"/>
    </xf>
    <xf numFmtId="9" fontId="8" fillId="0" borderId="0" xfId="2" applyFont="1" applyBorder="1" applyAlignment="1">
      <alignment horizontal="right"/>
    </xf>
    <xf numFmtId="0" fontId="8" fillId="0" borderId="0" xfId="0" applyFont="1" applyAlignment="1">
      <alignment horizontal="left" vertical="center" indent="1"/>
    </xf>
    <xf numFmtId="167" fontId="8" fillId="0" borderId="0" xfId="2" applyNumberFormat="1" applyFont="1" applyBorder="1" applyAlignment="1">
      <alignment horizontal="right"/>
    </xf>
    <xf numFmtId="0" fontId="9" fillId="0" borderId="0" xfId="0" applyFont="1" applyAlignment="1">
      <alignment horizontal="left" vertical="center" indent="2"/>
    </xf>
    <xf numFmtId="164" fontId="9" fillId="0" borderId="0" xfId="1" applyNumberFormat="1" applyFont="1" applyAlignment="1">
      <alignment horizontal="right"/>
    </xf>
    <xf numFmtId="167" fontId="9" fillId="0" borderId="0" xfId="2" applyNumberFormat="1" applyFont="1" applyBorder="1" applyAlignment="1">
      <alignment horizontal="right"/>
    </xf>
    <xf numFmtId="0" fontId="8" fillId="0" borderId="31" xfId="0" applyFont="1" applyBorder="1" applyAlignment="1">
      <alignment horizontal="centerContinuous" vertical="center"/>
    </xf>
    <xf numFmtId="0" fontId="8" fillId="0" borderId="31" xfId="0" applyFont="1" applyBorder="1" applyAlignment="1">
      <alignment horizontal="center" wrapText="1"/>
    </xf>
    <xf numFmtId="9" fontId="8" fillId="0" borderId="0" xfId="2" applyFont="1" applyFill="1" applyBorder="1"/>
    <xf numFmtId="167" fontId="9" fillId="0" borderId="0" xfId="2" applyNumberFormat="1" applyFont="1" applyFill="1" applyBorder="1"/>
    <xf numFmtId="10" fontId="8" fillId="0" borderId="0" xfId="2" applyNumberFormat="1" applyFont="1" applyFill="1" applyBorder="1"/>
    <xf numFmtId="164" fontId="8" fillId="0" borderId="0" xfId="0" applyNumberFormat="1" applyFont="1"/>
    <xf numFmtId="9" fontId="8" fillId="0" borderId="0" xfId="0" applyNumberFormat="1" applyFont="1"/>
    <xf numFmtId="164" fontId="9" fillId="0" borderId="0" xfId="0" applyNumberFormat="1" applyFont="1"/>
    <xf numFmtId="167" fontId="9" fillId="0" borderId="0" xfId="0" applyNumberFormat="1" applyFont="1"/>
    <xf numFmtId="0" fontId="8" fillId="0" borderId="31" xfId="0" applyFont="1" applyBorder="1" applyAlignment="1">
      <alignment horizontal="centerContinuous" vertical="center" wrapText="1"/>
    </xf>
    <xf numFmtId="164" fontId="3" fillId="0" borderId="0" xfId="0" applyNumberFormat="1" applyFont="1"/>
    <xf numFmtId="167" fontId="9" fillId="0" borderId="0" xfId="2" applyNumberFormat="1" applyFont="1"/>
    <xf numFmtId="164" fontId="6" fillId="0" borderId="0" xfId="0" applyNumberFormat="1" applyFont="1"/>
    <xf numFmtId="10" fontId="9" fillId="0" borderId="0" xfId="2" applyNumberFormat="1" applyFont="1" applyBorder="1"/>
    <xf numFmtId="0" fontId="8" fillId="0" borderId="34" xfId="0" applyFont="1" applyBorder="1" applyAlignment="1">
      <alignment horizontal="centerContinuous"/>
    </xf>
    <xf numFmtId="0" fontId="8" fillId="0" borderId="33" xfId="0" applyFont="1" applyBorder="1" applyAlignment="1">
      <alignment horizontal="centerContinuous"/>
    </xf>
    <xf numFmtId="10" fontId="8" fillId="0" borderId="31" xfId="2" applyNumberFormat="1" applyFont="1" applyBorder="1" applyAlignment="1">
      <alignment horizontal="center" vertical="center" wrapText="1"/>
    </xf>
    <xf numFmtId="3" fontId="3" fillId="0" borderId="0" xfId="1" applyNumberFormat="1" applyFont="1"/>
    <xf numFmtId="9" fontId="3" fillId="0" borderId="0" xfId="2" applyFont="1"/>
    <xf numFmtId="167" fontId="3" fillId="0" borderId="0" xfId="2" applyNumberFormat="1" applyFont="1"/>
    <xf numFmtId="167" fontId="6" fillId="0" borderId="0" xfId="2" applyNumberFormat="1" applyFont="1"/>
    <xf numFmtId="0" fontId="8" fillId="0" borderId="0" xfId="0" applyFont="1" applyAlignment="1">
      <alignment horizontal="left"/>
    </xf>
    <xf numFmtId="10" fontId="8" fillId="0" borderId="31" xfId="2" applyNumberFormat="1" applyFont="1" applyBorder="1" applyAlignment="1">
      <alignment horizontal="center" wrapText="1"/>
    </xf>
    <xf numFmtId="167" fontId="8" fillId="0" borderId="0" xfId="2" applyNumberFormat="1" applyFont="1"/>
    <xf numFmtId="10" fontId="9" fillId="0" borderId="0" xfId="0" applyNumberFormat="1" applyFont="1"/>
    <xf numFmtId="167" fontId="8" fillId="0" borderId="0" xfId="0" applyNumberFormat="1" applyFont="1"/>
    <xf numFmtId="165" fontId="8" fillId="0" borderId="0" xfId="0" applyNumberFormat="1" applyFont="1"/>
    <xf numFmtId="165" fontId="9" fillId="0" borderId="0" xfId="0" applyNumberFormat="1" applyFont="1"/>
    <xf numFmtId="0" fontId="8" fillId="0" borderId="31" xfId="0" applyFont="1" applyBorder="1" applyAlignment="1">
      <alignment horizontal="center" vertical="center"/>
    </xf>
    <xf numFmtId="9" fontId="8" fillId="0" borderId="0" xfId="2" applyFont="1" applyBorder="1"/>
    <xf numFmtId="167" fontId="9" fillId="0" borderId="0" xfId="2" applyNumberFormat="1" applyFont="1" applyBorder="1"/>
    <xf numFmtId="3" fontId="6" fillId="0" borderId="0" xfId="0" applyNumberFormat="1" applyFont="1"/>
    <xf numFmtId="0" fontId="9" fillId="0" borderId="0" xfId="0" applyFont="1" applyAlignment="1">
      <alignment vertical="top"/>
    </xf>
    <xf numFmtId="0" fontId="15" fillId="0" borderId="0" xfId="0" applyFont="1"/>
    <xf numFmtId="164" fontId="8" fillId="0" borderId="0" xfId="22" applyNumberFormat="1" applyFont="1" applyBorder="1"/>
    <xf numFmtId="164" fontId="9" fillId="0" borderId="0" xfId="22" applyNumberFormat="1" applyFont="1" applyBorder="1"/>
    <xf numFmtId="0" fontId="15" fillId="0" borderId="0" xfId="0" applyFont="1" applyAlignment="1">
      <alignment vertical="center" readingOrder="1"/>
    </xf>
    <xf numFmtId="0" fontId="21" fillId="0" borderId="0" xfId="0" applyFont="1" applyAlignment="1">
      <alignment vertical="top" readingOrder="1"/>
    </xf>
    <xf numFmtId="0" fontId="15" fillId="3" borderId="35" xfId="0" applyFont="1" applyFill="1" applyBorder="1" applyAlignment="1">
      <alignment horizontal="centerContinuous" vertical="center" readingOrder="1"/>
    </xf>
    <xf numFmtId="0" fontId="15" fillId="3" borderId="25" xfId="0" applyFont="1" applyFill="1" applyBorder="1" applyAlignment="1">
      <alignment horizontal="centerContinuous" vertical="center" readingOrder="1"/>
    </xf>
    <xf numFmtId="0" fontId="15" fillId="0" borderId="33" xfId="0" applyFont="1" applyBorder="1" applyAlignment="1">
      <alignment horizontal="centerContinuous" vertical="center" readingOrder="1"/>
    </xf>
    <xf numFmtId="0" fontId="6" fillId="0" borderId="31" xfId="0" applyFont="1" applyBorder="1" applyAlignment="1">
      <alignment horizontal="centerContinuous" vertical="center" readingOrder="1"/>
    </xf>
    <xf numFmtId="0" fontId="15" fillId="3" borderId="10" xfId="0" applyFont="1" applyFill="1" applyBorder="1" applyAlignment="1">
      <alignment horizontal="center" vertical="center" readingOrder="1"/>
    </xf>
    <xf numFmtId="0" fontId="15" fillId="3" borderId="6" xfId="0" applyFont="1" applyFill="1" applyBorder="1" applyAlignment="1">
      <alignment horizontal="center" vertical="center" readingOrder="1"/>
    </xf>
    <xf numFmtId="0" fontId="15" fillId="0" borderId="33" xfId="0" applyFont="1" applyBorder="1" applyAlignment="1">
      <alignment horizontal="center" vertical="center" wrapText="1" readingOrder="1"/>
    </xf>
    <xf numFmtId="0" fontId="15" fillId="0" borderId="31" xfId="0" applyFont="1" applyBorder="1" applyAlignment="1">
      <alignment horizontal="center" vertical="center" wrapText="1" readingOrder="1"/>
    </xf>
    <xf numFmtId="0" fontId="3" fillId="0" borderId="0" xfId="0" applyFont="1" applyAlignment="1">
      <alignment vertical="top" wrapText="1" readingOrder="1"/>
    </xf>
    <xf numFmtId="9" fontId="8" fillId="0" borderId="0" xfId="0" applyNumberFormat="1" applyFont="1" applyAlignment="1">
      <alignment vertical="center"/>
    </xf>
    <xf numFmtId="167" fontId="8" fillId="0" borderId="0" xfId="0" applyNumberFormat="1" applyFont="1" applyAlignment="1">
      <alignment vertical="center"/>
    </xf>
    <xf numFmtId="0" fontId="15" fillId="0" borderId="0" xfId="0" applyFont="1" applyAlignment="1">
      <alignment vertical="top" wrapText="1" readingOrder="1"/>
    </xf>
    <xf numFmtId="3" fontId="15" fillId="0" borderId="0" xfId="0" applyNumberFormat="1" applyFont="1" applyAlignment="1">
      <alignment horizontal="right" vertical="top" wrapText="1" readingOrder="1"/>
    </xf>
    <xf numFmtId="0" fontId="21" fillId="0" borderId="0" xfId="0" applyFont="1" applyAlignment="1">
      <alignment vertical="top" wrapText="1" readingOrder="1"/>
    </xf>
    <xf numFmtId="0" fontId="3" fillId="0" borderId="0" xfId="6" applyFont="1" applyAlignment="1">
      <alignment wrapText="1"/>
    </xf>
    <xf numFmtId="49" fontId="3" fillId="0" borderId="31" xfId="6" applyNumberFormat="1" applyFont="1" applyBorder="1" applyAlignment="1">
      <alignment horizontal="center" vertical="center"/>
    </xf>
    <xf numFmtId="164" fontId="3" fillId="0" borderId="0" xfId="22" applyNumberFormat="1" applyFont="1" applyFill="1" applyAlignment="1">
      <alignment horizontal="right" vertical="center"/>
    </xf>
    <xf numFmtId="164" fontId="9" fillId="0" borderId="0" xfId="22" applyNumberFormat="1" applyFont="1" applyFill="1" applyAlignment="1">
      <alignment horizontal="right" vertical="center"/>
    </xf>
    <xf numFmtId="0" fontId="19" fillId="0" borderId="0" xfId="8" applyFont="1" applyAlignment="1" applyProtection="1">
      <alignment vertical="top" readingOrder="1"/>
      <protection locked="0"/>
    </xf>
    <xf numFmtId="0" fontId="3" fillId="0" borderId="0" xfId="8" applyFont="1" applyAlignment="1">
      <alignment vertical="center"/>
    </xf>
    <xf numFmtId="0" fontId="19" fillId="2" borderId="36" xfId="8" applyFont="1" applyFill="1" applyBorder="1" applyAlignment="1" applyProtection="1">
      <alignment horizontal="center" vertical="center" readingOrder="1"/>
      <protection locked="0"/>
    </xf>
    <xf numFmtId="0" fontId="8" fillId="0" borderId="24" xfId="8" applyFont="1" applyBorder="1" applyAlignment="1">
      <alignment horizontal="center" vertical="center"/>
    </xf>
    <xf numFmtId="0" fontId="18" fillId="0" borderId="0" xfId="8" applyFont="1" applyAlignment="1" applyProtection="1">
      <alignment vertical="center" readingOrder="1"/>
      <protection locked="0"/>
    </xf>
    <xf numFmtId="41" fontId="9" fillId="0" borderId="0" xfId="10" applyFont="1" applyBorder="1" applyAlignment="1">
      <alignment horizontal="right" vertical="center"/>
    </xf>
    <xf numFmtId="0" fontId="18" fillId="0" borderId="0" xfId="8" applyFont="1" applyAlignment="1" applyProtection="1">
      <alignment horizontal="left" vertical="center" readingOrder="1"/>
      <protection locked="0"/>
    </xf>
    <xf numFmtId="0" fontId="6" fillId="0" borderId="0" xfId="8" applyFont="1" applyAlignment="1" applyProtection="1">
      <alignment vertical="top" readingOrder="1"/>
      <protection locked="0"/>
    </xf>
    <xf numFmtId="0" fontId="3" fillId="0" borderId="12" xfId="8" applyFont="1" applyBorder="1" applyAlignment="1">
      <alignment vertical="center"/>
    </xf>
    <xf numFmtId="49" fontId="3" fillId="2" borderId="24" xfId="8" applyNumberFormat="1" applyFont="1" applyFill="1" applyBorder="1" applyAlignment="1">
      <alignment horizontal="center" vertical="top"/>
    </xf>
    <xf numFmtId="49" fontId="3" fillId="2" borderId="24" xfId="8" applyNumberFormat="1" applyFont="1" applyFill="1" applyBorder="1" applyAlignment="1">
      <alignment horizontal="center" vertical="center" wrapText="1"/>
    </xf>
    <xf numFmtId="3" fontId="8" fillId="0" borderId="0" xfId="0" applyNumberFormat="1" applyFont="1" applyAlignment="1">
      <alignment horizontal="center"/>
    </xf>
    <xf numFmtId="3" fontId="9" fillId="0" borderId="0" xfId="0" applyNumberFormat="1" applyFont="1" applyAlignment="1">
      <alignment horizontal="center"/>
    </xf>
    <xf numFmtId="49" fontId="3" fillId="2" borderId="25" xfId="8" applyNumberFormat="1" applyFont="1" applyFill="1" applyBorder="1" applyAlignment="1">
      <alignment horizontal="center" vertical="center"/>
    </xf>
    <xf numFmtId="0" fontId="3" fillId="0" borderId="34" xfId="8" applyFont="1" applyBorder="1" applyAlignment="1">
      <alignment horizontal="centerContinuous" vertical="center"/>
    </xf>
    <xf numFmtId="49" fontId="3" fillId="0" borderId="33" xfId="8" applyNumberFormat="1" applyFont="1" applyBorder="1" applyAlignment="1">
      <alignment horizontal="centerContinuous" vertical="center"/>
    </xf>
    <xf numFmtId="49" fontId="3" fillId="2" borderId="6" xfId="8" applyNumberFormat="1" applyFont="1" applyFill="1" applyBorder="1" applyAlignment="1">
      <alignment vertical="center"/>
    </xf>
    <xf numFmtId="0" fontId="8" fillId="0" borderId="24" xfId="0" applyFont="1" applyBorder="1" applyAlignment="1">
      <alignment horizontal="center"/>
    </xf>
    <xf numFmtId="0" fontId="8" fillId="0" borderId="8" xfId="0" applyFont="1" applyBorder="1" applyAlignment="1">
      <alignment horizontal="center"/>
    </xf>
    <xf numFmtId="0" fontId="6" fillId="0" borderId="0" xfId="8" applyFont="1" applyAlignment="1">
      <alignment vertical="center" wrapText="1"/>
    </xf>
    <xf numFmtId="9" fontId="8" fillId="0" borderId="0" xfId="0" applyNumberFormat="1" applyFont="1" applyAlignment="1">
      <alignment horizontal="right"/>
    </xf>
    <xf numFmtId="9" fontId="8" fillId="0" borderId="0" xfId="2" applyFont="1" applyAlignment="1">
      <alignment horizontal="right"/>
    </xf>
    <xf numFmtId="167" fontId="9" fillId="0" borderId="0" xfId="0" applyNumberFormat="1" applyFont="1" applyAlignment="1">
      <alignment horizontal="right"/>
    </xf>
    <xf numFmtId="167" fontId="9" fillId="0" borderId="0" xfId="2" applyNumberFormat="1" applyFont="1" applyAlignment="1">
      <alignment horizontal="right"/>
    </xf>
    <xf numFmtId="9" fontId="9" fillId="0" borderId="0" xfId="0" applyNumberFormat="1" applyFont="1" applyAlignment="1">
      <alignment horizontal="center"/>
    </xf>
    <xf numFmtId="0" fontId="19" fillId="2" borderId="25" xfId="8" applyFont="1" applyFill="1" applyBorder="1" applyAlignment="1" applyProtection="1">
      <alignment horizontal="center" vertical="center"/>
      <protection locked="0"/>
    </xf>
    <xf numFmtId="0" fontId="3" fillId="2" borderId="34" xfId="8" applyFont="1" applyFill="1" applyBorder="1" applyAlignment="1">
      <alignment horizontal="centerContinuous"/>
    </xf>
    <xf numFmtId="0" fontId="6" fillId="2" borderId="32" xfId="8" applyFont="1" applyFill="1" applyBorder="1" applyAlignment="1">
      <alignment horizontal="centerContinuous"/>
    </xf>
    <xf numFmtId="0" fontId="6" fillId="2" borderId="33" xfId="8" applyFont="1" applyFill="1" applyBorder="1" applyAlignment="1">
      <alignment horizontal="centerContinuous"/>
    </xf>
    <xf numFmtId="0" fontId="19" fillId="2" borderId="6" xfId="8" applyFont="1" applyFill="1" applyBorder="1" applyAlignment="1" applyProtection="1">
      <alignment vertical="center"/>
      <protection locked="0"/>
    </xf>
    <xf numFmtId="0" fontId="19" fillId="2" borderId="12" xfId="8" applyFont="1" applyFill="1" applyBorder="1" applyAlignment="1" applyProtection="1">
      <alignment horizontal="center" vertical="center" readingOrder="1"/>
      <protection locked="0"/>
    </xf>
    <xf numFmtId="0" fontId="19" fillId="2" borderId="22" xfId="8" applyFont="1" applyFill="1" applyBorder="1" applyAlignment="1" applyProtection="1">
      <alignment horizontal="center" vertical="center" readingOrder="1"/>
      <protection locked="0"/>
    </xf>
    <xf numFmtId="0" fontId="19" fillId="2" borderId="24" xfId="8" applyFont="1" applyFill="1" applyBorder="1" applyAlignment="1" applyProtection="1">
      <alignment horizontal="center" vertical="center" readingOrder="1"/>
      <protection locked="0"/>
    </xf>
    <xf numFmtId="0" fontId="19" fillId="0" borderId="0" xfId="8" applyFont="1" applyAlignment="1" applyProtection="1">
      <alignment horizontal="left" vertical="center" readingOrder="1"/>
      <protection locked="0"/>
    </xf>
    <xf numFmtId="3" fontId="8" fillId="0" borderId="0" xfId="1" applyNumberFormat="1" applyFont="1" applyBorder="1" applyAlignment="1">
      <alignment horizontal="center" vertical="center"/>
    </xf>
    <xf numFmtId="3" fontId="3" fillId="0" borderId="0" xfId="1" applyNumberFormat="1" applyFont="1" applyBorder="1" applyAlignment="1">
      <alignment horizontal="center" vertical="center"/>
    </xf>
    <xf numFmtId="3" fontId="9" fillId="0" borderId="0" xfId="1" applyNumberFormat="1" applyFont="1" applyBorder="1" applyAlignment="1">
      <alignment horizontal="center" vertical="center"/>
    </xf>
    <xf numFmtId="0" fontId="19" fillId="2" borderId="34" xfId="8" applyFont="1" applyFill="1" applyBorder="1" applyAlignment="1" applyProtection="1">
      <alignment horizontal="center" vertical="center" readingOrder="1"/>
      <protection locked="0"/>
    </xf>
    <xf numFmtId="0" fontId="19" fillId="2" borderId="37" xfId="8" applyFont="1" applyFill="1" applyBorder="1" applyAlignment="1" applyProtection="1">
      <alignment horizontal="center" vertical="center" readingOrder="1"/>
      <protection locked="0"/>
    </xf>
    <xf numFmtId="0" fontId="19" fillId="2" borderId="38" xfId="8" applyFont="1" applyFill="1" applyBorder="1" applyAlignment="1" applyProtection="1">
      <alignment horizontal="center" vertical="center" readingOrder="1"/>
      <protection locked="0"/>
    </xf>
    <xf numFmtId="164" fontId="8" fillId="0" borderId="0" xfId="1" applyNumberFormat="1" applyFont="1" applyBorder="1" applyAlignment="1">
      <alignment horizontal="center" vertical="center"/>
    </xf>
    <xf numFmtId="164" fontId="9" fillId="0" borderId="0" xfId="1" applyNumberFormat="1" applyFont="1" applyBorder="1" applyAlignment="1">
      <alignment horizontal="center" vertical="center"/>
    </xf>
    <xf numFmtId="0" fontId="19" fillId="0" borderId="0" xfId="8" applyFont="1" applyAlignment="1" applyProtection="1">
      <alignment horizontal="center" vertical="center" readingOrder="1"/>
      <protection locked="0"/>
    </xf>
    <xf numFmtId="0" fontId="8" fillId="0" borderId="0" xfId="8" applyFont="1" applyAlignment="1">
      <alignment horizontal="center" vertical="center"/>
    </xf>
    <xf numFmtId="0" fontId="3" fillId="2" borderId="39" xfId="8" applyFont="1" applyFill="1" applyBorder="1" applyAlignment="1">
      <alignment horizontal="centerContinuous"/>
    </xf>
    <xf numFmtId="0" fontId="19" fillId="2" borderId="1" xfId="8" applyFont="1" applyFill="1" applyBorder="1" applyAlignment="1" applyProtection="1">
      <alignment horizontal="center" vertical="center" readingOrder="1"/>
      <protection locked="0"/>
    </xf>
    <xf numFmtId="164" fontId="8" fillId="0" borderId="0" xfId="1" applyNumberFormat="1" applyFont="1" applyBorder="1" applyAlignment="1">
      <alignment horizontal="right" vertical="center"/>
    </xf>
    <xf numFmtId="0" fontId="18" fillId="0" borderId="0" xfId="8" applyFont="1" applyAlignment="1" applyProtection="1">
      <alignment horizontal="center" vertical="center" readingOrder="1"/>
      <protection locked="0"/>
    </xf>
    <xf numFmtId="164" fontId="9" fillId="0" borderId="0" xfId="1" applyNumberFormat="1" applyFont="1" applyBorder="1" applyAlignment="1">
      <alignment horizontal="right" vertical="center"/>
    </xf>
    <xf numFmtId="0" fontId="19" fillId="2" borderId="40" xfId="8" applyFont="1" applyFill="1" applyBorder="1" applyAlignment="1" applyProtection="1">
      <alignment horizontal="center" vertical="center" readingOrder="1"/>
      <protection locked="0"/>
    </xf>
    <xf numFmtId="0" fontId="8" fillId="0" borderId="1" xfId="8" applyFont="1" applyBorder="1" applyAlignment="1">
      <alignment horizontal="center" vertical="center"/>
    </xf>
    <xf numFmtId="0" fontId="19" fillId="0" borderId="0" xfId="8" applyFont="1" applyAlignment="1" applyProtection="1">
      <alignment vertical="center" readingOrder="1"/>
      <protection locked="0"/>
    </xf>
    <xf numFmtId="3" fontId="8" fillId="0" borderId="0" xfId="10" applyNumberFormat="1" applyFont="1" applyBorder="1" applyAlignment="1">
      <alignment horizontal="right" vertical="center"/>
    </xf>
    <xf numFmtId="3" fontId="9" fillId="0" borderId="0" xfId="10" applyNumberFormat="1" applyFont="1" applyBorder="1" applyAlignment="1">
      <alignment horizontal="right" vertical="center"/>
    </xf>
    <xf numFmtId="0" fontId="18" fillId="0" borderId="0" xfId="8" applyFont="1" applyAlignment="1" applyProtection="1">
      <alignment vertical="center" wrapText="1" readingOrder="1"/>
      <protection locked="0"/>
    </xf>
    <xf numFmtId="0" fontId="3" fillId="2" borderId="32" xfId="8" applyFont="1" applyFill="1" applyBorder="1" applyAlignment="1">
      <alignment horizontal="centerContinuous"/>
    </xf>
    <xf numFmtId="0" fontId="3" fillId="2" borderId="33" xfId="8" applyFont="1" applyFill="1" applyBorder="1" applyAlignment="1">
      <alignment horizontal="centerContinuous"/>
    </xf>
    <xf numFmtId="0" fontId="19" fillId="0" borderId="1" xfId="8" applyFont="1" applyBorder="1" applyAlignment="1" applyProtection="1">
      <alignment horizontal="center" vertical="center" wrapText="1" readingOrder="1"/>
      <protection locked="0"/>
    </xf>
    <xf numFmtId="3" fontId="3" fillId="0" borderId="0" xfId="8" applyNumberFormat="1" applyFont="1" applyAlignment="1">
      <alignment horizontal="center"/>
    </xf>
    <xf numFmtId="9" fontId="6" fillId="0" borderId="0" xfId="2" applyFont="1"/>
    <xf numFmtId="0" fontId="3" fillId="0" borderId="0" xfId="8" applyFont="1" applyAlignment="1" applyProtection="1">
      <alignment vertical="top" readingOrder="1"/>
      <protection locked="0"/>
    </xf>
    <xf numFmtId="0" fontId="19" fillId="2" borderId="1" xfId="8" applyFont="1" applyFill="1" applyBorder="1" applyAlignment="1" applyProtection="1">
      <alignment horizontal="center" vertical="center"/>
      <protection locked="0"/>
    </xf>
    <xf numFmtId="0" fontId="3" fillId="2" borderId="1" xfId="8" applyFont="1" applyFill="1" applyBorder="1" applyAlignment="1">
      <alignment horizontal="centerContinuous" vertical="center"/>
    </xf>
    <xf numFmtId="41" fontId="8" fillId="0" borderId="0" xfId="1" applyFont="1" applyBorder="1" applyAlignment="1">
      <alignment horizontal="center" vertical="center"/>
    </xf>
    <xf numFmtId="41" fontId="9" fillId="0" borderId="0" xfId="1" applyFont="1" applyBorder="1" applyAlignment="1">
      <alignment horizontal="center" vertical="center"/>
    </xf>
    <xf numFmtId="49" fontId="3" fillId="0" borderId="1" xfId="0" applyNumberFormat="1" applyFont="1" applyBorder="1" applyAlignment="1">
      <alignment horizontal="center" vertical="center"/>
    </xf>
    <xf numFmtId="3" fontId="3" fillId="0" borderId="0" xfId="0" applyNumberFormat="1" applyFont="1" applyAlignment="1">
      <alignment vertical="center"/>
    </xf>
    <xf numFmtId="41" fontId="3" fillId="0" borderId="0" xfId="0" applyNumberFormat="1" applyFont="1" applyAlignment="1">
      <alignment vertical="center"/>
    </xf>
    <xf numFmtId="3" fontId="6" fillId="0" borderId="0" xfId="10" applyNumberFormat="1" applyFont="1" applyFill="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164" fontId="3" fillId="0" borderId="0" xfId="0" applyNumberFormat="1" applyFont="1" applyAlignment="1">
      <alignment horizontal="left" vertical="center" indent="7"/>
    </xf>
    <xf numFmtId="164" fontId="6" fillId="0" borderId="0" xfId="0" applyNumberFormat="1" applyFont="1" applyAlignment="1">
      <alignment vertical="center"/>
    </xf>
    <xf numFmtId="41" fontId="6" fillId="0" borderId="0" xfId="0" applyNumberFormat="1" applyFont="1" applyAlignment="1">
      <alignment vertical="center"/>
    </xf>
    <xf numFmtId="49" fontId="3" fillId="0" borderId="1" xfId="0" applyNumberFormat="1" applyFont="1" applyBorder="1" applyAlignment="1">
      <alignment horizontal="centerContinuous" vertical="center"/>
    </xf>
    <xf numFmtId="164" fontId="3" fillId="0" borderId="0" xfId="0" applyNumberFormat="1" applyFont="1" applyAlignment="1">
      <alignment vertical="center"/>
    </xf>
    <xf numFmtId="41" fontId="6" fillId="0" borderId="0" xfId="10" applyFont="1" applyFill="1" applyAlignment="1">
      <alignment horizontal="right" vertical="center"/>
    </xf>
    <xf numFmtId="0" fontId="6" fillId="0" borderId="0" xfId="0" applyFont="1" applyAlignment="1">
      <alignment horizontal="right" vertical="center"/>
    </xf>
    <xf numFmtId="164" fontId="3" fillId="0" borderId="0" xfId="10" applyNumberFormat="1" applyFont="1" applyFill="1" applyAlignment="1">
      <alignment vertical="center"/>
    </xf>
    <xf numFmtId="164" fontId="6" fillId="0" borderId="0" xfId="10" applyNumberFormat="1" applyFont="1" applyFill="1" applyAlignment="1">
      <alignment vertical="center"/>
    </xf>
    <xf numFmtId="41" fontId="6" fillId="0" borderId="0" xfId="10" applyFont="1" applyFill="1" applyAlignment="1">
      <alignment vertical="center"/>
    </xf>
    <xf numFmtId="49" fontId="3" fillId="0" borderId="1" xfId="0" applyNumberFormat="1" applyFont="1" applyBorder="1" applyAlignment="1">
      <alignment horizontal="centerContinuous" vertical="center" wrapText="1"/>
    </xf>
    <xf numFmtId="49" fontId="3" fillId="2" borderId="6" xfId="0" applyNumberFormat="1" applyFont="1" applyFill="1" applyBorder="1" applyAlignment="1">
      <alignment vertical="center"/>
    </xf>
    <xf numFmtId="164" fontId="3" fillId="0" borderId="0" xfId="10" applyNumberFormat="1" applyFont="1" applyFill="1" applyAlignment="1">
      <alignment horizontal="right" vertical="center"/>
    </xf>
    <xf numFmtId="167" fontId="3" fillId="0" borderId="0" xfId="2" applyNumberFormat="1" applyFont="1" applyFill="1" applyAlignment="1">
      <alignment horizontal="right" vertical="center"/>
    </xf>
    <xf numFmtId="164" fontId="6" fillId="0" borderId="0" xfId="0" applyNumberFormat="1" applyFont="1" applyAlignment="1">
      <alignment horizontal="right" vertical="center"/>
    </xf>
    <xf numFmtId="10" fontId="6" fillId="0" borderId="0" xfId="0" applyNumberFormat="1" applyFont="1" applyAlignment="1">
      <alignment horizontal="right" vertical="center"/>
    </xf>
    <xf numFmtId="3" fontId="3" fillId="0" borderId="0" xfId="10" applyNumberFormat="1" applyFont="1" applyFill="1" applyAlignment="1">
      <alignment horizontal="right" vertical="center"/>
    </xf>
    <xf numFmtId="3" fontId="6" fillId="0" borderId="0" xfId="0" applyNumberFormat="1" applyFont="1" applyAlignment="1">
      <alignment horizontal="center" vertical="center"/>
    </xf>
    <xf numFmtId="170" fontId="6" fillId="0" borderId="0" xfId="22" applyNumberFormat="1" applyFont="1" applyFill="1" applyAlignment="1">
      <alignment vertical="center"/>
    </xf>
    <xf numFmtId="0" fontId="31" fillId="0" borderId="0" xfId="0" applyFont="1" applyAlignment="1">
      <alignment vertical="center"/>
    </xf>
    <xf numFmtId="49" fontId="3" fillId="2" borderId="1" xfId="0" applyNumberFormat="1" applyFont="1" applyFill="1" applyBorder="1" applyAlignment="1">
      <alignment horizontal="center" vertical="center" wrapText="1"/>
    </xf>
    <xf numFmtId="49" fontId="3" fillId="0" borderId="13"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3" xfId="0" applyNumberFormat="1" applyFont="1" applyBorder="1" applyAlignment="1">
      <alignment horizontal="right" vertical="center"/>
    </xf>
    <xf numFmtId="49" fontId="3" fillId="0" borderId="7" xfId="0" applyNumberFormat="1" applyFont="1" applyBorder="1" applyAlignment="1">
      <alignment horizontal="left" vertical="center"/>
    </xf>
    <xf numFmtId="49" fontId="6" fillId="0" borderId="7" xfId="0" applyNumberFormat="1" applyFont="1" applyBorder="1" applyAlignment="1">
      <alignment horizontal="left" vertical="center" indent="1"/>
    </xf>
    <xf numFmtId="1" fontId="6" fillId="0" borderId="0" xfId="0" applyNumberFormat="1" applyFont="1" applyAlignment="1">
      <alignment horizontal="right" vertical="center" indent="2"/>
    </xf>
    <xf numFmtId="1" fontId="6" fillId="0" borderId="0" xfId="10" applyNumberFormat="1" applyFont="1" applyFill="1" applyBorder="1" applyAlignment="1">
      <alignment horizontal="right" vertical="center" indent="2"/>
    </xf>
    <xf numFmtId="0" fontId="3" fillId="0" borderId="12" xfId="0" applyFont="1" applyBorder="1" applyAlignment="1">
      <alignment horizontal="justify" vertical="center"/>
    </xf>
    <xf numFmtId="41" fontId="3" fillId="0" borderId="0" xfId="10" applyFont="1" applyFill="1" applyBorder="1" applyAlignment="1">
      <alignment horizontal="right" vertical="center"/>
    </xf>
    <xf numFmtId="0" fontId="3" fillId="0" borderId="0" xfId="0" applyFont="1" applyAlignment="1">
      <alignment horizontal="justify" vertical="center"/>
    </xf>
    <xf numFmtId="41" fontId="3" fillId="0" borderId="0" xfId="0" applyNumberFormat="1" applyFont="1" applyAlignment="1">
      <alignment horizontal="right" vertical="center"/>
    </xf>
    <xf numFmtId="41" fontId="3" fillId="0" borderId="0" xfId="0" applyNumberFormat="1" applyFont="1" applyAlignment="1">
      <alignment horizontal="justify" vertical="center"/>
    </xf>
    <xf numFmtId="0" fontId="3" fillId="0" borderId="12" xfId="0" applyFont="1" applyBorder="1" applyAlignment="1">
      <alignment vertical="center"/>
    </xf>
    <xf numFmtId="1" fontId="3" fillId="0" borderId="1" xfId="0" applyNumberFormat="1" applyFont="1" applyBorder="1" applyAlignment="1">
      <alignment horizontal="centerContinuous" vertical="center"/>
    </xf>
    <xf numFmtId="1" fontId="3" fillId="0" borderId="25" xfId="0" applyNumberFormat="1" applyFont="1" applyBorder="1" applyAlignment="1">
      <alignment horizontal="centerContinuous" vertical="center"/>
    </xf>
    <xf numFmtId="0" fontId="3" fillId="2" borderId="6" xfId="0" applyFont="1" applyFill="1" applyBorder="1" applyAlignment="1">
      <alignment horizontal="center" vertical="center"/>
    </xf>
    <xf numFmtId="49" fontId="3" fillId="0" borderId="39"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xf numFmtId="164" fontId="3" fillId="0" borderId="35" xfId="10" applyNumberFormat="1" applyFont="1" applyFill="1" applyBorder="1" applyAlignment="1">
      <alignment horizontal="right" vertical="center"/>
    </xf>
    <xf numFmtId="164" fontId="3" fillId="0" borderId="13" xfId="10" applyNumberFormat="1" applyFont="1" applyFill="1" applyBorder="1" applyAlignment="1">
      <alignment horizontal="right" vertical="center"/>
    </xf>
    <xf numFmtId="164" fontId="3" fillId="0" borderId="15" xfId="10" applyNumberFormat="1" applyFont="1" applyFill="1" applyBorder="1" applyAlignment="1">
      <alignment horizontal="right" vertical="center"/>
    </xf>
    <xf numFmtId="164" fontId="3" fillId="0" borderId="7" xfId="10" applyNumberFormat="1" applyFont="1" applyFill="1" applyBorder="1" applyAlignment="1">
      <alignment horizontal="right" vertical="center"/>
    </xf>
    <xf numFmtId="164" fontId="3" fillId="0" borderId="14" xfId="10" applyNumberFormat="1" applyFont="1" applyFill="1" applyBorder="1" applyAlignment="1">
      <alignment horizontal="right" vertical="center"/>
    </xf>
    <xf numFmtId="164" fontId="6" fillId="0" borderId="14" xfId="10" applyNumberFormat="1" applyFont="1" applyFill="1" applyBorder="1" applyAlignment="1">
      <alignment horizontal="right" vertical="center"/>
    </xf>
    <xf numFmtId="164" fontId="6" fillId="0" borderId="14" xfId="0" applyNumberFormat="1" applyFont="1" applyBorder="1" applyAlignment="1">
      <alignment vertical="center"/>
    </xf>
    <xf numFmtId="164" fontId="3" fillId="0" borderId="14" xfId="0" applyNumberFormat="1" applyFont="1" applyBorder="1" applyAlignment="1">
      <alignment vertical="center"/>
    </xf>
    <xf numFmtId="164" fontId="6" fillId="0" borderId="14" xfId="0" applyNumberFormat="1" applyFont="1" applyBorder="1" applyAlignment="1">
      <alignment horizontal="right" vertical="center"/>
    </xf>
    <xf numFmtId="164" fontId="6" fillId="0" borderId="7" xfId="10" applyNumberFormat="1" applyFont="1" applyFill="1" applyBorder="1" applyAlignment="1">
      <alignment horizontal="right" vertical="center"/>
    </xf>
    <xf numFmtId="49" fontId="6" fillId="0" borderId="12" xfId="0" applyNumberFormat="1" applyFont="1" applyBorder="1" applyAlignment="1">
      <alignment horizontal="left" vertical="center"/>
    </xf>
    <xf numFmtId="164" fontId="3" fillId="0" borderId="10" xfId="10" applyNumberFormat="1" applyFont="1" applyFill="1" applyBorder="1" applyAlignment="1">
      <alignment horizontal="right" vertical="center"/>
    </xf>
    <xf numFmtId="164" fontId="6" fillId="0" borderId="12" xfId="10" applyNumberFormat="1" applyFont="1" applyFill="1" applyBorder="1" applyAlignment="1">
      <alignment horizontal="right" vertical="center"/>
    </xf>
    <xf numFmtId="164" fontId="6" fillId="0" borderId="8" xfId="10" applyNumberFormat="1" applyFont="1" applyFill="1" applyBorder="1" applyAlignment="1">
      <alignment horizontal="right" vertical="center"/>
    </xf>
    <xf numFmtId="164" fontId="6" fillId="0" borderId="12" xfId="0" applyNumberFormat="1" applyFont="1" applyBorder="1" applyAlignment="1">
      <alignment vertical="center"/>
    </xf>
    <xf numFmtId="164" fontId="6" fillId="0" borderId="8" xfId="0" applyNumberFormat="1" applyFont="1" applyBorder="1" applyAlignment="1">
      <alignment vertical="center"/>
    </xf>
    <xf numFmtId="41" fontId="3" fillId="0" borderId="0" xfId="10" applyFont="1" applyFill="1" applyBorder="1" applyAlignment="1">
      <alignment vertical="center"/>
    </xf>
    <xf numFmtId="41" fontId="6" fillId="0" borderId="0" xfId="10" applyFont="1" applyFill="1" applyBorder="1" applyAlignment="1">
      <alignment vertical="center"/>
    </xf>
    <xf numFmtId="41" fontId="3" fillId="0" borderId="0" xfId="10" applyFont="1" applyFill="1" applyAlignment="1">
      <alignment vertical="center"/>
    </xf>
    <xf numFmtId="0" fontId="3" fillId="0" borderId="12" xfId="0" applyFont="1" applyBorder="1" applyAlignment="1">
      <alignment horizontal="left" vertical="center"/>
    </xf>
    <xf numFmtId="41" fontId="3" fillId="0" borderId="0" xfId="0" applyNumberFormat="1" applyFont="1" applyAlignment="1">
      <alignment horizontal="left" vertical="center"/>
    </xf>
    <xf numFmtId="170" fontId="3" fillId="0" borderId="0" xfId="22" applyNumberFormat="1" applyFont="1" applyFill="1" applyAlignment="1">
      <alignment vertical="center"/>
    </xf>
    <xf numFmtId="49" fontId="3" fillId="2" borderId="6" xfId="0" applyNumberFormat="1" applyFont="1" applyFill="1" applyBorder="1" applyAlignment="1">
      <alignment horizontal="left" vertical="center"/>
    </xf>
    <xf numFmtId="49" fontId="3" fillId="0" borderId="25" xfId="0" applyNumberFormat="1" applyFont="1" applyBorder="1" applyAlignment="1">
      <alignment horizontal="center" vertical="center"/>
    </xf>
    <xf numFmtId="3" fontId="3" fillId="0" borderId="35" xfId="0" applyNumberFormat="1" applyFont="1" applyBorder="1" applyAlignment="1">
      <alignment horizontal="right" vertical="center"/>
    </xf>
    <xf numFmtId="3" fontId="3" fillId="0" borderId="43" xfId="0" applyNumberFormat="1" applyFont="1" applyBorder="1" applyAlignment="1">
      <alignment horizontal="right" vertical="center"/>
    </xf>
    <xf numFmtId="3" fontId="3" fillId="0" borderId="44" xfId="0" applyNumberFormat="1" applyFont="1" applyBorder="1" applyAlignment="1">
      <alignment horizontal="right" vertical="center"/>
    </xf>
    <xf numFmtId="3" fontId="3" fillId="0" borderId="45" xfId="0" applyNumberFormat="1" applyFont="1" applyBorder="1" applyAlignment="1">
      <alignment horizontal="right" vertical="center"/>
    </xf>
    <xf numFmtId="3" fontId="3" fillId="0" borderId="7" xfId="10" applyNumberFormat="1" applyFont="1" applyFill="1" applyBorder="1" applyAlignment="1">
      <alignment horizontal="right" vertical="center"/>
    </xf>
    <xf numFmtId="3" fontId="3" fillId="0" borderId="7" xfId="0" applyNumberFormat="1" applyFont="1" applyBorder="1" applyAlignment="1">
      <alignment vertical="center"/>
    </xf>
    <xf numFmtId="3" fontId="3" fillId="0" borderId="14" xfId="0" applyNumberFormat="1" applyFont="1" applyBorder="1" applyAlignment="1">
      <alignment vertical="center"/>
    </xf>
    <xf numFmtId="3" fontId="3" fillId="0" borderId="46" xfId="0" applyNumberFormat="1" applyFont="1" applyBorder="1" applyAlignment="1">
      <alignment vertical="center"/>
    </xf>
    <xf numFmtId="3" fontId="3" fillId="0" borderId="47" xfId="0" applyNumberFormat="1" applyFont="1" applyBorder="1" applyAlignment="1">
      <alignment vertical="center"/>
    </xf>
    <xf numFmtId="3" fontId="6" fillId="0" borderId="14" xfId="10" applyNumberFormat="1" applyFont="1" applyFill="1" applyBorder="1" applyAlignment="1">
      <alignment horizontal="right" vertical="center"/>
    </xf>
    <xf numFmtId="3" fontId="3" fillId="0" borderId="46" xfId="10" applyNumberFormat="1" applyFont="1" applyFill="1" applyBorder="1" applyAlignment="1">
      <alignment horizontal="right" vertical="center"/>
    </xf>
    <xf numFmtId="3" fontId="6" fillId="0" borderId="47" xfId="10" applyNumberFormat="1" applyFont="1" applyFill="1" applyBorder="1" applyAlignment="1">
      <alignment horizontal="right" vertical="center"/>
    </xf>
    <xf numFmtId="3" fontId="6" fillId="0" borderId="14" xfId="0" applyNumberFormat="1" applyFont="1" applyBorder="1" applyAlignment="1">
      <alignment horizontal="right" vertical="center"/>
    </xf>
    <xf numFmtId="3" fontId="6" fillId="0" borderId="47" xfId="0" applyNumberFormat="1" applyFont="1" applyBorder="1" applyAlignment="1">
      <alignment vertical="center"/>
    </xf>
    <xf numFmtId="3" fontId="3" fillId="0" borderId="14" xfId="10" applyNumberFormat="1" applyFont="1" applyFill="1" applyBorder="1" applyAlignment="1">
      <alignment horizontal="right" vertical="center"/>
    </xf>
    <xf numFmtId="3" fontId="3" fillId="0" borderId="14" xfId="0" applyNumberFormat="1" applyFont="1" applyBorder="1" applyAlignment="1">
      <alignment horizontal="right" vertical="center"/>
    </xf>
    <xf numFmtId="3" fontId="15" fillId="0" borderId="46" xfId="0" applyNumberFormat="1" applyFont="1" applyBorder="1" applyAlignment="1">
      <alignment vertical="center"/>
    </xf>
    <xf numFmtId="3" fontId="21" fillId="0" borderId="0" xfId="0" applyNumberFormat="1" applyFont="1" applyAlignment="1">
      <alignment vertical="center"/>
    </xf>
    <xf numFmtId="3" fontId="21" fillId="0" borderId="47" xfId="0" applyNumberFormat="1" applyFont="1" applyBorder="1" applyAlignment="1">
      <alignment vertical="center"/>
    </xf>
    <xf numFmtId="3" fontId="3" fillId="0" borderId="46" xfId="0" applyNumberFormat="1" applyFont="1" applyBorder="1" applyAlignment="1">
      <alignment horizontal="right" vertical="center"/>
    </xf>
    <xf numFmtId="3" fontId="6" fillId="0" borderId="47" xfId="0" applyNumberFormat="1" applyFont="1" applyBorder="1" applyAlignment="1">
      <alignment horizontal="right" vertical="center"/>
    </xf>
    <xf numFmtId="3" fontId="6" fillId="0" borderId="14" xfId="0" applyNumberFormat="1" applyFont="1" applyBorder="1" applyAlignment="1">
      <alignment vertical="center"/>
    </xf>
    <xf numFmtId="3" fontId="3" fillId="0" borderId="10" xfId="10" applyNumberFormat="1" applyFont="1" applyFill="1" applyBorder="1" applyAlignment="1">
      <alignment horizontal="right" vertical="center"/>
    </xf>
    <xf numFmtId="3" fontId="6" fillId="0" borderId="12" xfId="0" applyNumberFormat="1" applyFont="1" applyBorder="1" applyAlignment="1">
      <alignment horizontal="right" vertical="center"/>
    </xf>
    <xf numFmtId="3" fontId="6" fillId="0" borderId="8" xfId="0" applyNumberFormat="1" applyFont="1" applyBorder="1" applyAlignment="1">
      <alignment horizontal="right" vertical="center"/>
    </xf>
    <xf numFmtId="3" fontId="3" fillId="0" borderId="10" xfId="0" applyNumberFormat="1" applyFont="1" applyBorder="1" applyAlignment="1">
      <alignment vertical="center"/>
    </xf>
    <xf numFmtId="3" fontId="3" fillId="0" borderId="48" xfId="0" applyNumberFormat="1" applyFont="1" applyBorder="1" applyAlignment="1">
      <alignment vertical="center"/>
    </xf>
    <xf numFmtId="3" fontId="6" fillId="0" borderId="49" xfId="0" applyNumberFormat="1" applyFont="1" applyBorder="1" applyAlignment="1">
      <alignment vertical="center"/>
    </xf>
    <xf numFmtId="3" fontId="6" fillId="0" borderId="50" xfId="0" applyNumberFormat="1" applyFont="1" applyBorder="1" applyAlignment="1">
      <alignment vertical="center"/>
    </xf>
    <xf numFmtId="49" fontId="15" fillId="0" borderId="0" xfId="0" applyNumberFormat="1" applyFont="1" applyAlignment="1">
      <alignment horizontal="left" vertical="top"/>
    </xf>
    <xf numFmtId="49" fontId="15" fillId="0" borderId="51" xfId="0" applyNumberFormat="1" applyFont="1" applyBorder="1" applyAlignment="1">
      <alignment horizontal="center" vertical="center"/>
    </xf>
    <xf numFmtId="3" fontId="3" fillId="0" borderId="32" xfId="0" applyNumberFormat="1" applyFont="1" applyBorder="1" applyAlignment="1">
      <alignment horizontal="centerContinuous" vertical="center"/>
    </xf>
    <xf numFmtId="3" fontId="3" fillId="0" borderId="33" xfId="0" applyNumberFormat="1" applyFont="1" applyBorder="1" applyAlignment="1">
      <alignment horizontal="centerContinuous" vertical="center"/>
    </xf>
    <xf numFmtId="3" fontId="3" fillId="0" borderId="39" xfId="0" applyNumberFormat="1" applyFont="1" applyBorder="1" applyAlignment="1">
      <alignment horizontal="centerContinuous" vertical="center"/>
    </xf>
    <xf numFmtId="49" fontId="3" fillId="0" borderId="39" xfId="0" applyNumberFormat="1" applyFont="1" applyBorder="1" applyAlignment="1">
      <alignment horizontal="centerContinuous" vertical="center"/>
    </xf>
    <xf numFmtId="0" fontId="3" fillId="2" borderId="52" xfId="0" applyFont="1" applyFill="1" applyBorder="1" applyAlignment="1">
      <alignment vertical="center"/>
    </xf>
    <xf numFmtId="3" fontId="3" fillId="0" borderId="33"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25" xfId="0" applyNumberFormat="1" applyFont="1" applyBorder="1" applyAlignment="1">
      <alignment horizontal="center" vertical="center"/>
    </xf>
    <xf numFmtId="3" fontId="3" fillId="0" borderId="35" xfId="10" applyNumberFormat="1" applyFont="1" applyFill="1" applyBorder="1" applyAlignment="1">
      <alignment horizontal="right" vertical="center"/>
    </xf>
    <xf numFmtId="3" fontId="3" fillId="0" borderId="13" xfId="10" applyNumberFormat="1" applyFont="1" applyFill="1" applyBorder="1" applyAlignment="1">
      <alignment horizontal="right" vertical="center"/>
    </xf>
    <xf numFmtId="3" fontId="3" fillId="0" borderId="15" xfId="10" applyNumberFormat="1" applyFont="1" applyFill="1" applyBorder="1" applyAlignment="1">
      <alignment horizontal="right" vertical="center"/>
    </xf>
    <xf numFmtId="3" fontId="3" fillId="0" borderId="7" xfId="0" applyNumberFormat="1" applyFont="1" applyBorder="1" applyAlignment="1">
      <alignment horizontal="right" vertical="center"/>
    </xf>
    <xf numFmtId="3" fontId="6" fillId="0" borderId="12" xfId="10" applyNumberFormat="1" applyFont="1" applyFill="1" applyBorder="1" applyAlignment="1">
      <alignment horizontal="right" vertical="center"/>
    </xf>
    <xf numFmtId="3" fontId="6" fillId="0" borderId="8" xfId="10" applyNumberFormat="1" applyFont="1" applyFill="1" applyBorder="1" applyAlignment="1">
      <alignment horizontal="right" vertical="center"/>
    </xf>
    <xf numFmtId="3" fontId="6" fillId="0" borderId="8" xfId="0" applyNumberFormat="1" applyFont="1" applyBorder="1" applyAlignment="1">
      <alignment vertical="center"/>
    </xf>
    <xf numFmtId="0" fontId="3" fillId="0" borderId="53" xfId="0" applyFont="1" applyBorder="1" applyAlignment="1">
      <alignment vertical="center"/>
    </xf>
    <xf numFmtId="49" fontId="15" fillId="0" borderId="54" xfId="0" applyNumberFormat="1" applyFont="1" applyBorder="1" applyAlignment="1">
      <alignment horizontal="centerContinuous" vertical="center"/>
    </xf>
    <xf numFmtId="1" fontId="3" fillId="0" borderId="55" xfId="0" applyNumberFormat="1" applyFont="1" applyBorder="1" applyAlignment="1">
      <alignment horizontal="center" vertical="center"/>
    </xf>
    <xf numFmtId="1" fontId="3" fillId="0" borderId="56" xfId="0" applyNumberFormat="1" applyFont="1" applyBorder="1" applyAlignment="1">
      <alignment horizontal="center" vertical="center"/>
    </xf>
    <xf numFmtId="1" fontId="3" fillId="0" borderId="57" xfId="0" applyNumberFormat="1" applyFont="1" applyBorder="1" applyAlignment="1">
      <alignment horizontal="center" vertical="center"/>
    </xf>
    <xf numFmtId="1" fontId="3" fillId="0" borderId="58" xfId="0" applyNumberFormat="1" applyFont="1" applyBorder="1" applyAlignment="1">
      <alignment horizontal="center" vertical="center"/>
    </xf>
    <xf numFmtId="164" fontId="3" fillId="0" borderId="46" xfId="10" applyNumberFormat="1" applyFont="1" applyFill="1" applyBorder="1" applyAlignment="1">
      <alignment horizontal="right" vertical="center"/>
    </xf>
    <xf numFmtId="164" fontId="3" fillId="0" borderId="47" xfId="10" applyNumberFormat="1" applyFont="1" applyFill="1" applyBorder="1" applyAlignment="1">
      <alignment horizontal="right" vertical="center"/>
    </xf>
    <xf numFmtId="164" fontId="6" fillId="0" borderId="46" xfId="10" applyNumberFormat="1" applyFont="1" applyFill="1" applyBorder="1" applyAlignment="1">
      <alignment horizontal="right" vertical="center"/>
    </xf>
    <xf numFmtId="164" fontId="6" fillId="0" borderId="47" xfId="0" applyNumberFormat="1" applyFont="1" applyBorder="1" applyAlignment="1">
      <alignment horizontal="right" vertical="center"/>
    </xf>
    <xf numFmtId="164" fontId="3" fillId="0" borderId="0" xfId="0" applyNumberFormat="1" applyFont="1" applyAlignment="1">
      <alignment horizontal="right" vertical="center"/>
    </xf>
    <xf numFmtId="164" fontId="3" fillId="0" borderId="47" xfId="0" applyNumberFormat="1" applyFont="1" applyBorder="1" applyAlignment="1">
      <alignment horizontal="right" vertical="center"/>
    </xf>
    <xf numFmtId="164" fontId="6" fillId="0" borderId="48" xfId="10" applyNumberFormat="1" applyFont="1" applyFill="1" applyBorder="1" applyAlignment="1">
      <alignment horizontal="right" vertical="center"/>
    </xf>
    <xf numFmtId="164" fontId="6" fillId="0" borderId="49" xfId="10" applyNumberFormat="1" applyFont="1" applyFill="1" applyBorder="1" applyAlignment="1">
      <alignment horizontal="right" vertical="center"/>
    </xf>
    <xf numFmtId="164" fontId="6" fillId="0" borderId="49" xfId="0" applyNumberFormat="1" applyFont="1" applyBorder="1" applyAlignment="1">
      <alignment horizontal="right" vertical="center"/>
    </xf>
    <xf numFmtId="164" fontId="6" fillId="0" borderId="50" xfId="0" applyNumberFormat="1" applyFont="1" applyBorder="1" applyAlignment="1">
      <alignment horizontal="right" vertical="center"/>
    </xf>
    <xf numFmtId="2" fontId="3" fillId="0" borderId="0" xfId="0" applyNumberFormat="1" applyFont="1" applyAlignment="1">
      <alignment horizontal="left" vertical="center"/>
    </xf>
    <xf numFmtId="2" fontId="3" fillId="0" borderId="0" xfId="0" applyNumberFormat="1" applyFont="1" applyAlignment="1">
      <alignment vertical="top"/>
    </xf>
    <xf numFmtId="165" fontId="6" fillId="0" borderId="0" xfId="0" applyNumberFormat="1" applyFont="1"/>
    <xf numFmtId="0" fontId="15" fillId="0" borderId="1" xfId="0" applyFont="1" applyBorder="1" applyAlignment="1">
      <alignment horizontal="centerContinuous" vertical="center"/>
    </xf>
    <xf numFmtId="3" fontId="3" fillId="0" borderId="0" xfId="10" applyNumberFormat="1" applyFont="1" applyFill="1" applyBorder="1" applyAlignment="1">
      <alignment horizontal="right"/>
    </xf>
    <xf numFmtId="3" fontId="3" fillId="0" borderId="0" xfId="10" applyNumberFormat="1" applyFont="1" applyFill="1" applyBorder="1"/>
    <xf numFmtId="9" fontId="3" fillId="0" borderId="0" xfId="2" applyFont="1" applyFill="1"/>
    <xf numFmtId="9" fontId="6" fillId="0" borderId="0" xfId="2" applyFont="1" applyFill="1"/>
    <xf numFmtId="0" fontId="6" fillId="0" borderId="0" xfId="0" applyFont="1" applyAlignment="1">
      <alignment horizontal="justify" vertical="top"/>
    </xf>
    <xf numFmtId="0" fontId="6" fillId="0" borderId="12" xfId="6" applyFont="1" applyBorder="1"/>
    <xf numFmtId="0" fontId="3" fillId="2" borderId="25" xfId="6" applyFont="1" applyFill="1" applyBorder="1" applyAlignment="1">
      <alignment horizontal="centerContinuous" vertical="center"/>
    </xf>
    <xf numFmtId="0" fontId="3" fillId="0" borderId="1" xfId="6" applyFont="1" applyBorder="1" applyAlignment="1">
      <alignment horizontal="centerContinuous" vertical="center"/>
    </xf>
    <xf numFmtId="1" fontId="8" fillId="0" borderId="1" xfId="0" applyNumberFormat="1" applyFont="1" applyBorder="1" applyAlignment="1">
      <alignment horizontal="center"/>
    </xf>
    <xf numFmtId="164" fontId="3" fillId="0" borderId="0" xfId="1" applyNumberFormat="1" applyFont="1" applyBorder="1" applyAlignment="1">
      <alignment horizontal="right" vertical="center"/>
    </xf>
    <xf numFmtId="164" fontId="6" fillId="0" borderId="0" xfId="1" applyNumberFormat="1" applyFont="1" applyAlignment="1">
      <alignment horizontal="right" vertical="center"/>
    </xf>
    <xf numFmtId="164" fontId="6" fillId="0" borderId="0" xfId="1" applyNumberFormat="1" applyFont="1" applyFill="1" applyBorder="1" applyAlignment="1">
      <alignment horizontal="right" vertical="center"/>
    </xf>
    <xf numFmtId="0" fontId="6" fillId="0" borderId="0" xfId="6" applyFont="1" applyAlignment="1">
      <alignment horizontal="center"/>
    </xf>
    <xf numFmtId="0" fontId="3" fillId="0" borderId="0" xfId="6" applyFont="1" applyAlignment="1">
      <alignment horizontal="center"/>
    </xf>
    <xf numFmtId="49" fontId="3" fillId="2" borderId="25" xfId="6" applyNumberFormat="1" applyFont="1" applyFill="1" applyBorder="1" applyAlignment="1">
      <alignment horizontal="centerContinuous" vertical="center"/>
    </xf>
    <xf numFmtId="0" fontId="3" fillId="0" borderId="33" xfId="6" applyFont="1" applyBorder="1" applyAlignment="1">
      <alignment horizontal="centerContinuous" vertical="center"/>
    </xf>
    <xf numFmtId="164" fontId="8" fillId="0" borderId="0" xfId="1" applyNumberFormat="1" applyFont="1" applyFill="1" applyBorder="1" applyAlignment="1" applyProtection="1">
      <alignment horizontal="right" vertical="center"/>
      <protection locked="0"/>
    </xf>
    <xf numFmtId="164" fontId="3" fillId="0" borderId="0" xfId="1" applyNumberFormat="1" applyFont="1" applyAlignment="1">
      <alignment horizontal="right" vertical="center"/>
    </xf>
    <xf numFmtId="49" fontId="6" fillId="0" borderId="0" xfId="6" applyNumberFormat="1" applyFont="1" applyAlignment="1">
      <alignment horizontal="left" vertical="center" indent="2"/>
    </xf>
    <xf numFmtId="164" fontId="9" fillId="0" borderId="59" xfId="1" applyNumberFormat="1" applyFont="1" applyFill="1" applyBorder="1" applyAlignment="1" applyProtection="1">
      <alignment horizontal="right" vertical="center"/>
      <protection locked="0"/>
    </xf>
    <xf numFmtId="164" fontId="8" fillId="0" borderId="59" xfId="1" applyNumberFormat="1" applyFont="1" applyFill="1" applyBorder="1" applyAlignment="1" applyProtection="1">
      <alignment horizontal="right" vertical="center"/>
      <protection locked="0"/>
    </xf>
    <xf numFmtId="0" fontId="3" fillId="0" borderId="0" xfId="6" applyFont="1"/>
    <xf numFmtId="164" fontId="9" fillId="0" borderId="60" xfId="1" applyNumberFormat="1" applyFont="1" applyFill="1" applyBorder="1" applyAlignment="1" applyProtection="1">
      <alignment horizontal="right" vertical="center"/>
      <protection locked="0"/>
    </xf>
    <xf numFmtId="0" fontId="6" fillId="0" borderId="0" xfId="6" applyFont="1" applyAlignment="1">
      <alignment horizontal="left"/>
    </xf>
    <xf numFmtId="41" fontId="9" fillId="0" borderId="59" xfId="1" applyFont="1" applyFill="1" applyBorder="1" applyAlignment="1" applyProtection="1">
      <alignment horizontal="right" wrapText="1"/>
      <protection locked="0"/>
    </xf>
    <xf numFmtId="0" fontId="21" fillId="0" borderId="0" xfId="6" applyFont="1" applyAlignment="1">
      <alignment horizontal="left"/>
    </xf>
    <xf numFmtId="41" fontId="9" fillId="0" borderId="0" xfId="1" applyFont="1" applyFill="1" applyBorder="1" applyAlignment="1" applyProtection="1">
      <alignment horizontal="right" wrapText="1"/>
      <protection locked="0"/>
    </xf>
    <xf numFmtId="0" fontId="21" fillId="0" borderId="0" xfId="6" applyFont="1" applyAlignment="1">
      <alignment horizontal="left" vertical="center"/>
    </xf>
    <xf numFmtId="0" fontId="14" fillId="0" borderId="0" xfId="6" applyFont="1"/>
    <xf numFmtId="0" fontId="21" fillId="0" borderId="0" xfId="6" applyFont="1"/>
    <xf numFmtId="0" fontId="8" fillId="2" borderId="35" xfId="0" applyFont="1" applyFill="1" applyBorder="1" applyAlignment="1">
      <alignment horizontal="centerContinuous" vertical="center"/>
    </xf>
    <xf numFmtId="0" fontId="8" fillId="2" borderId="10" xfId="0" applyFont="1" applyFill="1" applyBorder="1" applyAlignment="1">
      <alignment horizontal="centerContinuous" vertical="center"/>
    </xf>
    <xf numFmtId="41" fontId="8" fillId="0" borderId="0" xfId="0" applyNumberFormat="1" applyFont="1" applyAlignment="1">
      <alignment horizontal="center" vertical="center"/>
    </xf>
    <xf numFmtId="41" fontId="8" fillId="0" borderId="0" xfId="0" applyNumberFormat="1" applyFont="1" applyAlignment="1">
      <alignment horizontal="right" vertical="center"/>
    </xf>
    <xf numFmtId="41" fontId="9" fillId="0" borderId="0" xfId="0" applyNumberFormat="1" applyFont="1" applyAlignment="1">
      <alignment vertical="center"/>
    </xf>
    <xf numFmtId="0" fontId="9" fillId="0" borderId="0" xfId="0" applyFont="1" applyAlignment="1">
      <alignment vertical="center" wrapText="1"/>
    </xf>
    <xf numFmtId="41" fontId="9" fillId="0" borderId="0" xfId="1" applyFont="1" applyBorder="1" applyAlignment="1">
      <alignment vertical="center"/>
    </xf>
    <xf numFmtId="0" fontId="14" fillId="0" borderId="0" xfId="0" applyFont="1" applyAlignment="1">
      <alignment vertical="center"/>
    </xf>
    <xf numFmtId="49" fontId="21" fillId="0" borderId="0" xfId="6" applyNumberFormat="1" applyFont="1" applyAlignment="1">
      <alignment horizontal="left" vertical="center"/>
    </xf>
    <xf numFmtId="0" fontId="8" fillId="2" borderId="25" xfId="0" applyFont="1" applyFill="1" applyBorder="1" applyAlignment="1">
      <alignment horizontal="center" vertical="center"/>
    </xf>
    <xf numFmtId="0" fontId="8" fillId="2" borderId="6" xfId="0" applyFont="1" applyFill="1" applyBorder="1" applyAlignment="1">
      <alignment vertical="center"/>
    </xf>
    <xf numFmtId="164" fontId="9" fillId="0" borderId="0" xfId="0" applyNumberFormat="1" applyFont="1" applyAlignment="1">
      <alignment horizontal="right" vertical="center"/>
    </xf>
    <xf numFmtId="164" fontId="21" fillId="0" borderId="0" xfId="0" applyNumberFormat="1" applyFont="1" applyAlignment="1">
      <alignment horizontal="right" vertical="center"/>
    </xf>
    <xf numFmtId="164" fontId="9" fillId="0" borderId="0" xfId="10" applyNumberFormat="1" applyFont="1" applyFill="1" applyBorder="1" applyAlignment="1">
      <alignment horizontal="right" vertical="center"/>
    </xf>
    <xf numFmtId="164" fontId="9" fillId="0" borderId="0" xfId="1" applyNumberFormat="1" applyFont="1" applyFill="1" applyBorder="1" applyAlignment="1">
      <alignment vertical="center"/>
    </xf>
    <xf numFmtId="164" fontId="9" fillId="0" borderId="0" xfId="1" applyNumberFormat="1" applyFont="1" applyFill="1" applyBorder="1" applyAlignment="1">
      <alignment horizontal="right" vertical="center"/>
    </xf>
    <xf numFmtId="41" fontId="9" fillId="0" borderId="0" xfId="10" applyFont="1" applyFill="1" applyBorder="1" applyAlignment="1">
      <alignment horizontal="right" vertical="center"/>
    </xf>
  </cellXfs>
  <cellStyles count="24">
    <cellStyle name="Millares [0]" xfId="1" builtinId="6"/>
    <cellStyle name="Millares [0] 2" xfId="5"/>
    <cellStyle name="Millares [0] 2 2" xfId="10"/>
    <cellStyle name="Millares 2" xfId="7"/>
    <cellStyle name="Millares 2 3" xfId="22"/>
    <cellStyle name="Millares 2 5" xfId="18"/>
    <cellStyle name="Millares 3" xfId="12"/>
    <cellStyle name="Millares 5" xfId="21"/>
    <cellStyle name="Normal" xfId="0" builtinId="0"/>
    <cellStyle name="Normal 10" xfId="8"/>
    <cellStyle name="Normal 10_Cultura y Tiempo libre 2011 base 2012 PGM - EMV  2013" xfId="17"/>
    <cellStyle name="Normal 14" xfId="13"/>
    <cellStyle name="Normal 14 2" xfId="15"/>
    <cellStyle name="Normal 2" xfId="3"/>
    <cellStyle name="Normal 2 12" xfId="6"/>
    <cellStyle name="Normal 2 18" xfId="4"/>
    <cellStyle name="Normal 2 2" xfId="9"/>
    <cellStyle name="Normal 2 2 3_Cultura y Tiempo libre 2011 base 2012 PGM - EMV  2013" xfId="20"/>
    <cellStyle name="Normal 3" xfId="23"/>
    <cellStyle name="Normal 32 33" xfId="14"/>
    <cellStyle name="Normal 32 36" xfId="16"/>
    <cellStyle name="Normal 44" xfId="11"/>
    <cellStyle name="Normal_Anuario CTL 2006 al 28 nov 2007" xfId="19"/>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10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314325</xdr:colOff>
      <xdr:row>11</xdr:row>
      <xdr:rowOff>0</xdr:rowOff>
    </xdr:from>
    <xdr:ext cx="65" cy="172227"/>
    <xdr:sp macro="" textlink="">
      <xdr:nvSpPr>
        <xdr:cNvPr id="2" name="CuadroTexto 1">
          <a:extLst>
            <a:ext uri="{FF2B5EF4-FFF2-40B4-BE49-F238E27FC236}">
              <a16:creationId xmlns:a16="http://schemas.microsoft.com/office/drawing/2014/main" id="{24A0C399-999D-4477-B7AE-AB111BFFD8B7}"/>
            </a:ext>
          </a:extLst>
        </xdr:cNvPr>
        <xdr:cNvSpPr txBox="1"/>
      </xdr:nvSpPr>
      <xdr:spPr>
        <a:xfrm>
          <a:off x="1885950" y="1514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1</xdr:col>
      <xdr:colOff>304800</xdr:colOff>
      <xdr:row>11</xdr:row>
      <xdr:rowOff>0</xdr:rowOff>
    </xdr:from>
    <xdr:ext cx="65" cy="172227"/>
    <xdr:sp macro="" textlink="">
      <xdr:nvSpPr>
        <xdr:cNvPr id="3" name="CuadroTexto 2">
          <a:extLst>
            <a:ext uri="{FF2B5EF4-FFF2-40B4-BE49-F238E27FC236}">
              <a16:creationId xmlns:a16="http://schemas.microsoft.com/office/drawing/2014/main" id="{10A655D9-C3C0-40AC-9EC6-7E1AC70D523A}"/>
            </a:ext>
          </a:extLst>
        </xdr:cNvPr>
        <xdr:cNvSpPr txBox="1"/>
      </xdr:nvSpPr>
      <xdr:spPr>
        <a:xfrm>
          <a:off x="1876425" y="1514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oneCellAnchor>
    <xdr:from>
      <xdr:col>1</xdr:col>
      <xdr:colOff>314325</xdr:colOff>
      <xdr:row>11</xdr:row>
      <xdr:rowOff>0</xdr:rowOff>
    </xdr:from>
    <xdr:ext cx="65" cy="172227"/>
    <xdr:sp macro="" textlink="">
      <xdr:nvSpPr>
        <xdr:cNvPr id="4" name="CuadroTexto 3">
          <a:extLst>
            <a:ext uri="{FF2B5EF4-FFF2-40B4-BE49-F238E27FC236}">
              <a16:creationId xmlns:a16="http://schemas.microsoft.com/office/drawing/2014/main" id="{AB5C9692-1D35-42FB-B89D-130FDF2866F5}"/>
            </a:ext>
          </a:extLst>
        </xdr:cNvPr>
        <xdr:cNvSpPr txBox="1"/>
      </xdr:nvSpPr>
      <xdr:spPr>
        <a:xfrm>
          <a:off x="1885950" y="1514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1</xdr:col>
      <xdr:colOff>304800</xdr:colOff>
      <xdr:row>11</xdr:row>
      <xdr:rowOff>0</xdr:rowOff>
    </xdr:from>
    <xdr:ext cx="65" cy="172227"/>
    <xdr:sp macro="" textlink="">
      <xdr:nvSpPr>
        <xdr:cNvPr id="5" name="CuadroTexto 4">
          <a:extLst>
            <a:ext uri="{FF2B5EF4-FFF2-40B4-BE49-F238E27FC236}">
              <a16:creationId xmlns:a16="http://schemas.microsoft.com/office/drawing/2014/main" id="{7E545511-8ACD-4151-AE71-AA2B3DA905DD}"/>
            </a:ext>
          </a:extLst>
        </xdr:cNvPr>
        <xdr:cNvSpPr txBox="1"/>
      </xdr:nvSpPr>
      <xdr:spPr>
        <a:xfrm>
          <a:off x="1876425" y="1514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12</xdr:row>
      <xdr:rowOff>0</xdr:rowOff>
    </xdr:from>
    <xdr:ext cx="65" cy="172227"/>
    <xdr:sp macro="" textlink="">
      <xdr:nvSpPr>
        <xdr:cNvPr id="2" name="CuadroTexto 1">
          <a:extLst>
            <a:ext uri="{FF2B5EF4-FFF2-40B4-BE49-F238E27FC236}">
              <a16:creationId xmlns:a16="http://schemas.microsoft.com/office/drawing/2014/main" id="{3435DCBE-8F49-43C5-9577-C319B3BCFC50}"/>
            </a:ext>
          </a:extLst>
        </xdr:cNvPr>
        <xdr:cNvSpPr txBox="1"/>
      </xdr:nvSpPr>
      <xdr:spPr>
        <a:xfrm>
          <a:off x="5629275" y="1714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6</xdr:col>
      <xdr:colOff>0</xdr:colOff>
      <xdr:row>12</xdr:row>
      <xdr:rowOff>0</xdr:rowOff>
    </xdr:from>
    <xdr:ext cx="65" cy="172227"/>
    <xdr:sp macro="" textlink="">
      <xdr:nvSpPr>
        <xdr:cNvPr id="3" name="CuadroTexto 2">
          <a:extLst>
            <a:ext uri="{FF2B5EF4-FFF2-40B4-BE49-F238E27FC236}">
              <a16:creationId xmlns:a16="http://schemas.microsoft.com/office/drawing/2014/main" id="{4D8B6A82-288D-43BB-AC64-F2F4C75807E2}"/>
            </a:ext>
          </a:extLst>
        </xdr:cNvPr>
        <xdr:cNvSpPr txBox="1"/>
      </xdr:nvSpPr>
      <xdr:spPr>
        <a:xfrm>
          <a:off x="5629275" y="1714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oneCellAnchor>
    <xdr:from>
      <xdr:col>6</xdr:col>
      <xdr:colOff>0</xdr:colOff>
      <xdr:row>12</xdr:row>
      <xdr:rowOff>0</xdr:rowOff>
    </xdr:from>
    <xdr:ext cx="65" cy="172227"/>
    <xdr:sp macro="" textlink="">
      <xdr:nvSpPr>
        <xdr:cNvPr id="4" name="CuadroTexto 3">
          <a:extLst>
            <a:ext uri="{FF2B5EF4-FFF2-40B4-BE49-F238E27FC236}">
              <a16:creationId xmlns:a16="http://schemas.microsoft.com/office/drawing/2014/main" id="{DA491E9D-DC58-4741-AA12-0CDCC20CB511}"/>
            </a:ext>
          </a:extLst>
        </xdr:cNvPr>
        <xdr:cNvSpPr txBox="1"/>
      </xdr:nvSpPr>
      <xdr:spPr>
        <a:xfrm>
          <a:off x="5629275" y="1714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6</xdr:col>
      <xdr:colOff>0</xdr:colOff>
      <xdr:row>12</xdr:row>
      <xdr:rowOff>0</xdr:rowOff>
    </xdr:from>
    <xdr:ext cx="65" cy="172227"/>
    <xdr:sp macro="" textlink="">
      <xdr:nvSpPr>
        <xdr:cNvPr id="5" name="CuadroTexto 4">
          <a:extLst>
            <a:ext uri="{FF2B5EF4-FFF2-40B4-BE49-F238E27FC236}">
              <a16:creationId xmlns:a16="http://schemas.microsoft.com/office/drawing/2014/main" id="{35A40DB3-05A9-45E7-A38D-6DC94A2019E4}"/>
            </a:ext>
          </a:extLst>
        </xdr:cNvPr>
        <xdr:cNvSpPr txBox="1"/>
      </xdr:nvSpPr>
      <xdr:spPr>
        <a:xfrm>
          <a:off x="5629275" y="1714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314325</xdr:colOff>
      <xdr:row>19</xdr:row>
      <xdr:rowOff>0</xdr:rowOff>
    </xdr:from>
    <xdr:ext cx="65" cy="172227"/>
    <xdr:sp macro="" textlink="">
      <xdr:nvSpPr>
        <xdr:cNvPr id="2" name="CuadroTexto 1">
          <a:extLst>
            <a:ext uri="{FF2B5EF4-FFF2-40B4-BE49-F238E27FC236}">
              <a16:creationId xmlns:a16="http://schemas.microsoft.com/office/drawing/2014/main" id="{66CE84E6-908B-442D-939A-367AE3387777}"/>
            </a:ext>
          </a:extLst>
        </xdr:cNvPr>
        <xdr:cNvSpPr txBox="1"/>
      </xdr:nvSpPr>
      <xdr:spPr>
        <a:xfrm>
          <a:off x="2219325" y="25622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1</xdr:col>
      <xdr:colOff>304800</xdr:colOff>
      <xdr:row>19</xdr:row>
      <xdr:rowOff>0</xdr:rowOff>
    </xdr:from>
    <xdr:ext cx="65" cy="172227"/>
    <xdr:sp macro="" textlink="">
      <xdr:nvSpPr>
        <xdr:cNvPr id="3" name="CuadroTexto 2">
          <a:extLst>
            <a:ext uri="{FF2B5EF4-FFF2-40B4-BE49-F238E27FC236}">
              <a16:creationId xmlns:a16="http://schemas.microsoft.com/office/drawing/2014/main" id="{30CE2849-2725-4833-89BA-A5EB2DD29210}"/>
            </a:ext>
          </a:extLst>
        </xdr:cNvPr>
        <xdr:cNvSpPr txBox="1"/>
      </xdr:nvSpPr>
      <xdr:spPr>
        <a:xfrm>
          <a:off x="2209800" y="25622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oneCellAnchor>
    <xdr:from>
      <xdr:col>1</xdr:col>
      <xdr:colOff>314325</xdr:colOff>
      <xdr:row>19</xdr:row>
      <xdr:rowOff>0</xdr:rowOff>
    </xdr:from>
    <xdr:ext cx="65" cy="172227"/>
    <xdr:sp macro="" textlink="">
      <xdr:nvSpPr>
        <xdr:cNvPr id="4" name="CuadroTexto 3">
          <a:extLst>
            <a:ext uri="{FF2B5EF4-FFF2-40B4-BE49-F238E27FC236}">
              <a16:creationId xmlns:a16="http://schemas.microsoft.com/office/drawing/2014/main" id="{A72CDBA5-5FFC-4337-8E6B-3C9F29C97A92}"/>
            </a:ext>
          </a:extLst>
        </xdr:cNvPr>
        <xdr:cNvSpPr txBox="1"/>
      </xdr:nvSpPr>
      <xdr:spPr>
        <a:xfrm>
          <a:off x="2219325" y="25622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1</xdr:col>
      <xdr:colOff>304800</xdr:colOff>
      <xdr:row>19</xdr:row>
      <xdr:rowOff>0</xdr:rowOff>
    </xdr:from>
    <xdr:ext cx="65" cy="172227"/>
    <xdr:sp macro="" textlink="">
      <xdr:nvSpPr>
        <xdr:cNvPr id="5" name="CuadroTexto 4">
          <a:extLst>
            <a:ext uri="{FF2B5EF4-FFF2-40B4-BE49-F238E27FC236}">
              <a16:creationId xmlns:a16="http://schemas.microsoft.com/office/drawing/2014/main" id="{D569733D-6B3B-400E-89F9-A1CD9A3294D2}"/>
            </a:ext>
          </a:extLst>
        </xdr:cNvPr>
        <xdr:cNvSpPr txBox="1"/>
      </xdr:nvSpPr>
      <xdr:spPr>
        <a:xfrm>
          <a:off x="2209800" y="25622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314325</xdr:colOff>
      <xdr:row>14</xdr:row>
      <xdr:rowOff>0</xdr:rowOff>
    </xdr:from>
    <xdr:ext cx="65" cy="172227"/>
    <xdr:sp macro="" textlink="">
      <xdr:nvSpPr>
        <xdr:cNvPr id="2" name="CuadroTexto 1">
          <a:extLst>
            <a:ext uri="{FF2B5EF4-FFF2-40B4-BE49-F238E27FC236}">
              <a16:creationId xmlns:a16="http://schemas.microsoft.com/office/drawing/2014/main" id="{43A8F3A4-661B-4630-82F7-87C495713E5D}"/>
            </a:ext>
          </a:extLst>
        </xdr:cNvPr>
        <xdr:cNvSpPr txBox="1"/>
      </xdr:nvSpPr>
      <xdr:spPr>
        <a:xfrm>
          <a:off x="4143375" y="1885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1</xdr:col>
      <xdr:colOff>304800</xdr:colOff>
      <xdr:row>14</xdr:row>
      <xdr:rowOff>0</xdr:rowOff>
    </xdr:from>
    <xdr:ext cx="65" cy="172227"/>
    <xdr:sp macro="" textlink="">
      <xdr:nvSpPr>
        <xdr:cNvPr id="3" name="CuadroTexto 2">
          <a:extLst>
            <a:ext uri="{FF2B5EF4-FFF2-40B4-BE49-F238E27FC236}">
              <a16:creationId xmlns:a16="http://schemas.microsoft.com/office/drawing/2014/main" id="{A382AF66-562C-4466-9AC4-125AC0371BD1}"/>
            </a:ext>
          </a:extLst>
        </xdr:cNvPr>
        <xdr:cNvSpPr txBox="1"/>
      </xdr:nvSpPr>
      <xdr:spPr>
        <a:xfrm>
          <a:off x="4133850" y="1885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oneCellAnchor>
    <xdr:from>
      <xdr:col>1</xdr:col>
      <xdr:colOff>314325</xdr:colOff>
      <xdr:row>14</xdr:row>
      <xdr:rowOff>0</xdr:rowOff>
    </xdr:from>
    <xdr:ext cx="65" cy="172227"/>
    <xdr:sp macro="" textlink="">
      <xdr:nvSpPr>
        <xdr:cNvPr id="4" name="CuadroTexto 3">
          <a:extLst>
            <a:ext uri="{FF2B5EF4-FFF2-40B4-BE49-F238E27FC236}">
              <a16:creationId xmlns:a16="http://schemas.microsoft.com/office/drawing/2014/main" id="{C4918689-6F6E-4541-AA2A-09B41147B775}"/>
            </a:ext>
          </a:extLst>
        </xdr:cNvPr>
        <xdr:cNvSpPr txBox="1"/>
      </xdr:nvSpPr>
      <xdr:spPr>
        <a:xfrm>
          <a:off x="4143375" y="1885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1</xdr:col>
      <xdr:colOff>304800</xdr:colOff>
      <xdr:row>14</xdr:row>
      <xdr:rowOff>0</xdr:rowOff>
    </xdr:from>
    <xdr:ext cx="65" cy="172227"/>
    <xdr:sp macro="" textlink="">
      <xdr:nvSpPr>
        <xdr:cNvPr id="5" name="CuadroTexto 4">
          <a:extLst>
            <a:ext uri="{FF2B5EF4-FFF2-40B4-BE49-F238E27FC236}">
              <a16:creationId xmlns:a16="http://schemas.microsoft.com/office/drawing/2014/main" id="{41D249CF-3984-47DE-BF60-5F4531E30C63}"/>
            </a:ext>
          </a:extLst>
        </xdr:cNvPr>
        <xdr:cNvSpPr txBox="1"/>
      </xdr:nvSpPr>
      <xdr:spPr>
        <a:xfrm>
          <a:off x="4133850" y="1885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4</xdr:row>
      <xdr:rowOff>0</xdr:rowOff>
    </xdr:from>
    <xdr:ext cx="65" cy="172227"/>
    <xdr:sp macro="" textlink="">
      <xdr:nvSpPr>
        <xdr:cNvPr id="2" name="CuadroTexto 1">
          <a:extLst>
            <a:ext uri="{FF2B5EF4-FFF2-40B4-BE49-F238E27FC236}">
              <a16:creationId xmlns:a16="http://schemas.microsoft.com/office/drawing/2014/main" id="{DF22E637-035C-41B1-B622-BA8231C672F4}"/>
            </a:ext>
          </a:extLst>
        </xdr:cNvPr>
        <xdr:cNvSpPr txBox="1"/>
      </xdr:nvSpPr>
      <xdr:spPr>
        <a:xfrm>
          <a:off x="6134100" y="533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6</xdr:col>
      <xdr:colOff>0</xdr:colOff>
      <xdr:row>4</xdr:row>
      <xdr:rowOff>0</xdr:rowOff>
    </xdr:from>
    <xdr:ext cx="65" cy="172227"/>
    <xdr:sp macro="" textlink="">
      <xdr:nvSpPr>
        <xdr:cNvPr id="3" name="CuadroTexto 2">
          <a:extLst>
            <a:ext uri="{FF2B5EF4-FFF2-40B4-BE49-F238E27FC236}">
              <a16:creationId xmlns:a16="http://schemas.microsoft.com/office/drawing/2014/main" id="{10070975-7637-4894-BE36-E510956AC0F4}"/>
            </a:ext>
          </a:extLst>
        </xdr:cNvPr>
        <xdr:cNvSpPr txBox="1"/>
      </xdr:nvSpPr>
      <xdr:spPr>
        <a:xfrm>
          <a:off x="6134100" y="533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oneCellAnchor>
    <xdr:from>
      <xdr:col>6</xdr:col>
      <xdr:colOff>0</xdr:colOff>
      <xdr:row>8</xdr:row>
      <xdr:rowOff>0</xdr:rowOff>
    </xdr:from>
    <xdr:ext cx="65" cy="172227"/>
    <xdr:sp macro="" textlink="">
      <xdr:nvSpPr>
        <xdr:cNvPr id="4" name="CuadroTexto 3">
          <a:extLst>
            <a:ext uri="{FF2B5EF4-FFF2-40B4-BE49-F238E27FC236}">
              <a16:creationId xmlns:a16="http://schemas.microsoft.com/office/drawing/2014/main" id="{0B8197FB-A3AC-402D-B00B-54DC51CE976C}"/>
            </a:ext>
          </a:extLst>
        </xdr:cNvPr>
        <xdr:cNvSpPr txBox="1"/>
      </xdr:nvSpPr>
      <xdr:spPr>
        <a:xfrm>
          <a:off x="6134100" y="1085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6</xdr:col>
      <xdr:colOff>0</xdr:colOff>
      <xdr:row>8</xdr:row>
      <xdr:rowOff>0</xdr:rowOff>
    </xdr:from>
    <xdr:ext cx="65" cy="172227"/>
    <xdr:sp macro="" textlink="">
      <xdr:nvSpPr>
        <xdr:cNvPr id="5" name="CuadroTexto 4">
          <a:extLst>
            <a:ext uri="{FF2B5EF4-FFF2-40B4-BE49-F238E27FC236}">
              <a16:creationId xmlns:a16="http://schemas.microsoft.com/office/drawing/2014/main" id="{C395DF0D-0461-4DF0-8CAA-C92677E94055}"/>
            </a:ext>
          </a:extLst>
        </xdr:cNvPr>
        <xdr:cNvSpPr txBox="1"/>
      </xdr:nvSpPr>
      <xdr:spPr>
        <a:xfrm>
          <a:off x="6134100" y="1085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oneCellAnchor>
    <xdr:from>
      <xdr:col>6</xdr:col>
      <xdr:colOff>0</xdr:colOff>
      <xdr:row>4</xdr:row>
      <xdr:rowOff>0</xdr:rowOff>
    </xdr:from>
    <xdr:ext cx="65" cy="172227"/>
    <xdr:sp macro="" textlink="">
      <xdr:nvSpPr>
        <xdr:cNvPr id="6" name="CuadroTexto 5">
          <a:extLst>
            <a:ext uri="{FF2B5EF4-FFF2-40B4-BE49-F238E27FC236}">
              <a16:creationId xmlns:a16="http://schemas.microsoft.com/office/drawing/2014/main" id="{F51F51B0-14EA-49C8-8F39-D4BEC1DBD65C}"/>
            </a:ext>
          </a:extLst>
        </xdr:cNvPr>
        <xdr:cNvSpPr txBox="1"/>
      </xdr:nvSpPr>
      <xdr:spPr>
        <a:xfrm>
          <a:off x="6134100" y="533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6</xdr:col>
      <xdr:colOff>0</xdr:colOff>
      <xdr:row>4</xdr:row>
      <xdr:rowOff>0</xdr:rowOff>
    </xdr:from>
    <xdr:ext cx="65" cy="172227"/>
    <xdr:sp macro="" textlink="">
      <xdr:nvSpPr>
        <xdr:cNvPr id="7" name="CuadroTexto 6">
          <a:extLst>
            <a:ext uri="{FF2B5EF4-FFF2-40B4-BE49-F238E27FC236}">
              <a16:creationId xmlns:a16="http://schemas.microsoft.com/office/drawing/2014/main" id="{5CBA055A-38EF-4A2F-9023-BC7F7F25538C}"/>
            </a:ext>
          </a:extLst>
        </xdr:cNvPr>
        <xdr:cNvSpPr txBox="1"/>
      </xdr:nvSpPr>
      <xdr:spPr>
        <a:xfrm>
          <a:off x="6134100" y="533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oneCellAnchor>
    <xdr:from>
      <xdr:col>6</xdr:col>
      <xdr:colOff>0</xdr:colOff>
      <xdr:row>8</xdr:row>
      <xdr:rowOff>0</xdr:rowOff>
    </xdr:from>
    <xdr:ext cx="65" cy="172227"/>
    <xdr:sp macro="" textlink="">
      <xdr:nvSpPr>
        <xdr:cNvPr id="8" name="CuadroTexto 7">
          <a:extLst>
            <a:ext uri="{FF2B5EF4-FFF2-40B4-BE49-F238E27FC236}">
              <a16:creationId xmlns:a16="http://schemas.microsoft.com/office/drawing/2014/main" id="{E43AED5F-6374-4D70-8AA4-04C3B586FD26}"/>
            </a:ext>
          </a:extLst>
        </xdr:cNvPr>
        <xdr:cNvSpPr txBox="1"/>
      </xdr:nvSpPr>
      <xdr:spPr>
        <a:xfrm>
          <a:off x="6134100" y="1085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oneCellAnchor>
    <xdr:from>
      <xdr:col>6</xdr:col>
      <xdr:colOff>0</xdr:colOff>
      <xdr:row>8</xdr:row>
      <xdr:rowOff>0</xdr:rowOff>
    </xdr:from>
    <xdr:ext cx="65" cy="172227"/>
    <xdr:sp macro="" textlink="">
      <xdr:nvSpPr>
        <xdr:cNvPr id="9" name="CuadroTexto 8">
          <a:extLst>
            <a:ext uri="{FF2B5EF4-FFF2-40B4-BE49-F238E27FC236}">
              <a16:creationId xmlns:a16="http://schemas.microsoft.com/office/drawing/2014/main" id="{0E36FF40-EC06-46D2-9F04-8EB1C3F4B773}"/>
            </a:ext>
          </a:extLst>
        </xdr:cNvPr>
        <xdr:cNvSpPr txBox="1"/>
      </xdr:nvSpPr>
      <xdr:spPr>
        <a:xfrm>
          <a:off x="6134100" y="1085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do.guajardo\OneDrive%20-%20mincap\2024-ESTUDIOS\ECIA%202023\TABLAS\_Tablas%20Estad&#237;sticas%20Culturales.%20Informe%20Anu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0.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tabSelected="1" zoomScaleNormal="100" workbookViewId="0"/>
  </sheetViews>
  <sheetFormatPr baseColWidth="10" defaultColWidth="13" defaultRowHeight="10.5" x14ac:dyDescent="0.25"/>
  <cols>
    <col min="1" max="1" width="25.5703125" style="4" customWidth="1"/>
    <col min="2" max="16384" width="13" style="4"/>
  </cols>
  <sheetData>
    <row r="2" spans="1:7" s="3" customFormat="1" ht="11.25" x14ac:dyDescent="0.25">
      <c r="A2" s="1" t="s">
        <v>0</v>
      </c>
      <c r="B2" s="2"/>
      <c r="C2" s="2"/>
      <c r="D2" s="2"/>
    </row>
    <row r="3" spans="1:7" ht="10.5" customHeight="1" x14ac:dyDescent="0.25"/>
    <row r="4" spans="1:7" x14ac:dyDescent="0.25">
      <c r="A4" s="5" t="s">
        <v>1</v>
      </c>
      <c r="B4" s="6">
        <v>2019</v>
      </c>
      <c r="C4" s="6">
        <v>2020</v>
      </c>
      <c r="D4" s="6">
        <v>2021</v>
      </c>
      <c r="E4" s="6">
        <v>2022</v>
      </c>
      <c r="F4" s="6">
        <v>2023</v>
      </c>
    </row>
    <row r="5" spans="1:7" s="2" customFormat="1" x14ac:dyDescent="0.25">
      <c r="A5" s="7" t="s">
        <v>2</v>
      </c>
      <c r="B5" s="8">
        <v>5</v>
      </c>
      <c r="C5" s="8">
        <v>5</v>
      </c>
      <c r="D5" s="8">
        <v>6</v>
      </c>
      <c r="E5" s="8">
        <v>6</v>
      </c>
      <c r="F5" s="8">
        <v>10</v>
      </c>
    </row>
    <row r="6" spans="1:7" x14ac:dyDescent="0.25">
      <c r="A6" s="9" t="s">
        <v>3</v>
      </c>
      <c r="B6" s="10">
        <v>0</v>
      </c>
      <c r="C6" s="10">
        <v>0</v>
      </c>
      <c r="D6" s="10">
        <v>0</v>
      </c>
      <c r="E6" s="10">
        <v>0</v>
      </c>
      <c r="F6" s="10">
        <v>0</v>
      </c>
      <c r="G6" s="2"/>
    </row>
    <row r="7" spans="1:7" x14ac:dyDescent="0.25">
      <c r="A7" s="9" t="s">
        <v>4</v>
      </c>
      <c r="B7" s="10">
        <v>1</v>
      </c>
      <c r="C7" s="10">
        <v>1</v>
      </c>
      <c r="D7" s="10">
        <v>1</v>
      </c>
      <c r="E7" s="10">
        <v>1</v>
      </c>
      <c r="F7" s="10">
        <v>1</v>
      </c>
      <c r="G7" s="2"/>
    </row>
    <row r="8" spans="1:7" ht="11.25" x14ac:dyDescent="0.25">
      <c r="A8" s="9" t="s">
        <v>5</v>
      </c>
      <c r="B8" s="11" t="s">
        <v>6</v>
      </c>
      <c r="C8" s="11" t="s">
        <v>6</v>
      </c>
      <c r="D8" s="11" t="s">
        <v>6</v>
      </c>
      <c r="E8" s="11" t="s">
        <v>6</v>
      </c>
      <c r="F8" s="11">
        <v>1</v>
      </c>
      <c r="G8" s="2"/>
    </row>
    <row r="9" spans="1:7" ht="11.25" x14ac:dyDescent="0.25">
      <c r="A9" s="9" t="s">
        <v>7</v>
      </c>
      <c r="B9" s="11" t="s">
        <v>6</v>
      </c>
      <c r="C9" s="11" t="s">
        <v>6</v>
      </c>
      <c r="D9" s="11">
        <v>1</v>
      </c>
      <c r="E9" s="11">
        <v>1</v>
      </c>
      <c r="F9" s="11">
        <v>1</v>
      </c>
      <c r="G9" s="2"/>
    </row>
    <row r="10" spans="1:7" ht="11.25" x14ac:dyDescent="0.25">
      <c r="A10" s="9" t="s">
        <v>8</v>
      </c>
      <c r="B10" s="11" t="s">
        <v>6</v>
      </c>
      <c r="C10" s="11" t="s">
        <v>6</v>
      </c>
      <c r="D10" s="11" t="s">
        <v>6</v>
      </c>
      <c r="E10" s="11" t="s">
        <v>6</v>
      </c>
      <c r="F10" s="11">
        <v>1</v>
      </c>
      <c r="G10" s="2"/>
    </row>
    <row r="11" spans="1:7" ht="11.25" x14ac:dyDescent="0.25">
      <c r="A11" s="9" t="s">
        <v>9</v>
      </c>
      <c r="B11" s="11" t="s">
        <v>6</v>
      </c>
      <c r="C11" s="11" t="s">
        <v>6</v>
      </c>
      <c r="D11" s="11" t="s">
        <v>6</v>
      </c>
      <c r="E11" s="11" t="s">
        <v>6</v>
      </c>
      <c r="F11" s="11">
        <v>1</v>
      </c>
      <c r="G11" s="2"/>
    </row>
    <row r="12" spans="1:7" ht="11.25" x14ac:dyDescent="0.25">
      <c r="A12" s="9" t="s">
        <v>10</v>
      </c>
      <c r="B12" s="11">
        <v>3</v>
      </c>
      <c r="C12" s="11">
        <v>3</v>
      </c>
      <c r="D12" s="11">
        <v>3</v>
      </c>
      <c r="E12" s="11">
        <v>3</v>
      </c>
      <c r="F12" s="11">
        <v>3</v>
      </c>
      <c r="G12" s="2"/>
    </row>
    <row r="13" spans="1:7" x14ac:dyDescent="0.25">
      <c r="A13" s="9" t="s">
        <v>11</v>
      </c>
      <c r="B13" s="11">
        <v>0</v>
      </c>
      <c r="C13" s="11">
        <v>0</v>
      </c>
      <c r="D13" s="11">
        <v>0</v>
      </c>
      <c r="E13" s="11">
        <v>0</v>
      </c>
      <c r="F13" s="11">
        <v>0</v>
      </c>
      <c r="G13" s="2"/>
    </row>
    <row r="14" spans="1:7" ht="11.25" x14ac:dyDescent="0.25">
      <c r="A14" s="9" t="s">
        <v>12</v>
      </c>
      <c r="B14" s="11" t="s">
        <v>6</v>
      </c>
      <c r="C14" s="11" t="s">
        <v>6</v>
      </c>
      <c r="D14" s="11" t="s">
        <v>6</v>
      </c>
      <c r="E14" s="11" t="s">
        <v>6</v>
      </c>
      <c r="F14" s="11">
        <v>1</v>
      </c>
      <c r="G14" s="2"/>
    </row>
    <row r="15" spans="1:7" x14ac:dyDescent="0.25">
      <c r="A15" s="9" t="s">
        <v>13</v>
      </c>
      <c r="B15" s="10">
        <v>0</v>
      </c>
      <c r="C15" s="10">
        <v>0</v>
      </c>
      <c r="D15" s="10">
        <v>0</v>
      </c>
      <c r="E15" s="10">
        <v>0</v>
      </c>
      <c r="F15" s="10">
        <v>0</v>
      </c>
      <c r="G15" s="2"/>
    </row>
    <row r="16" spans="1:7" x14ac:dyDescent="0.25">
      <c r="A16" s="9" t="s">
        <v>14</v>
      </c>
      <c r="B16" s="10">
        <v>0</v>
      </c>
      <c r="C16" s="10">
        <v>0</v>
      </c>
      <c r="D16" s="10">
        <v>0</v>
      </c>
      <c r="E16" s="10">
        <v>0</v>
      </c>
      <c r="F16" s="10">
        <v>0</v>
      </c>
      <c r="G16" s="2"/>
    </row>
    <row r="17" spans="1:7" x14ac:dyDescent="0.25">
      <c r="A17" s="9" t="s">
        <v>15</v>
      </c>
      <c r="B17" s="10">
        <v>1</v>
      </c>
      <c r="C17" s="10">
        <v>1</v>
      </c>
      <c r="D17" s="10">
        <v>1</v>
      </c>
      <c r="E17" s="10">
        <v>1</v>
      </c>
      <c r="F17" s="10">
        <v>1</v>
      </c>
      <c r="G17" s="2"/>
    </row>
    <row r="18" spans="1:7" x14ac:dyDescent="0.25">
      <c r="A18" s="9" t="s">
        <v>16</v>
      </c>
      <c r="B18" s="10">
        <v>0</v>
      </c>
      <c r="C18" s="10">
        <v>0</v>
      </c>
      <c r="D18" s="10">
        <v>0</v>
      </c>
      <c r="E18" s="10">
        <v>0</v>
      </c>
      <c r="F18" s="10">
        <v>0</v>
      </c>
      <c r="G18" s="2"/>
    </row>
    <row r="19" spans="1:7" x14ac:dyDescent="0.25">
      <c r="A19" s="9" t="s">
        <v>17</v>
      </c>
      <c r="B19" s="10">
        <v>0</v>
      </c>
      <c r="C19" s="10">
        <v>0</v>
      </c>
      <c r="D19" s="10">
        <v>0</v>
      </c>
      <c r="E19" s="10">
        <v>0</v>
      </c>
      <c r="F19" s="10">
        <v>0</v>
      </c>
      <c r="G19" s="2"/>
    </row>
    <row r="20" spans="1:7" x14ac:dyDescent="0.25">
      <c r="A20" s="9" t="s">
        <v>18</v>
      </c>
      <c r="B20" s="10">
        <v>0</v>
      </c>
      <c r="C20" s="10">
        <v>0</v>
      </c>
      <c r="D20" s="10">
        <v>0</v>
      </c>
      <c r="E20" s="10">
        <v>0</v>
      </c>
      <c r="F20" s="10">
        <v>0</v>
      </c>
      <c r="G20" s="2"/>
    </row>
    <row r="21" spans="1:7" x14ac:dyDescent="0.25">
      <c r="A21" s="9" t="s">
        <v>19</v>
      </c>
      <c r="B21" s="10">
        <v>0</v>
      </c>
      <c r="C21" s="10">
        <v>0</v>
      </c>
      <c r="D21" s="10">
        <v>0</v>
      </c>
      <c r="E21" s="10">
        <v>0</v>
      </c>
      <c r="F21" s="10">
        <v>0</v>
      </c>
      <c r="G21" s="2"/>
    </row>
    <row r="22" spans="1:7" ht="12.75" customHeight="1" x14ac:dyDescent="0.25">
      <c r="A22" s="12"/>
      <c r="B22" s="13"/>
      <c r="C22" s="13"/>
      <c r="D22" s="13"/>
      <c r="E22" s="13"/>
      <c r="F22" s="13"/>
    </row>
    <row r="23" spans="1:7" x14ac:dyDescent="0.25">
      <c r="A23" s="14" t="s">
        <v>20</v>
      </c>
      <c r="B23" s="15"/>
      <c r="C23" s="15"/>
      <c r="D23" s="15"/>
      <c r="E23" s="15"/>
      <c r="F23" s="15"/>
    </row>
    <row r="24" spans="1:7" x14ac:dyDescent="0.25">
      <c r="A24" s="14" t="s">
        <v>21</v>
      </c>
      <c r="B24" s="15"/>
      <c r="C24" s="15"/>
      <c r="D24" s="15"/>
      <c r="E24" s="15"/>
      <c r="F24" s="15"/>
    </row>
    <row r="25" spans="1:7" x14ac:dyDescent="0.25">
      <c r="A25" s="14" t="s">
        <v>22</v>
      </c>
      <c r="B25" s="15"/>
      <c r="C25" s="15"/>
      <c r="D25" s="15"/>
      <c r="E25" s="15"/>
      <c r="F25" s="15"/>
    </row>
    <row r="26" spans="1:7" x14ac:dyDescent="0.25">
      <c r="A26" s="14" t="s">
        <v>23</v>
      </c>
      <c r="B26" s="15"/>
      <c r="C26" s="15"/>
      <c r="D26" s="15"/>
      <c r="E26" s="15"/>
      <c r="F26" s="15"/>
    </row>
    <row r="27" spans="1:7" x14ac:dyDescent="0.25">
      <c r="A27" s="16" t="s">
        <v>24</v>
      </c>
      <c r="B27" s="15"/>
      <c r="C27" s="15"/>
      <c r="D27" s="15"/>
      <c r="E27" s="15"/>
      <c r="F27" s="15"/>
    </row>
    <row r="28" spans="1:7" x14ac:dyDescent="0.25">
      <c r="A28" s="9" t="s">
        <v>25</v>
      </c>
      <c r="B28" s="12"/>
      <c r="C28" s="12"/>
      <c r="D28" s="12"/>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zoomScaleNormal="100" workbookViewId="0"/>
  </sheetViews>
  <sheetFormatPr baseColWidth="10" defaultColWidth="9.140625" defaultRowHeight="10.5" x14ac:dyDescent="0.15"/>
  <cols>
    <col min="1" max="1" width="19.28515625" style="106" customWidth="1"/>
    <col min="2" max="3" width="15.42578125" style="106" customWidth="1"/>
    <col min="4" max="16384" width="9.140625" style="106"/>
  </cols>
  <sheetData>
    <row r="2" spans="1:3" ht="11.25" x14ac:dyDescent="0.15">
      <c r="A2" s="105" t="s">
        <v>117</v>
      </c>
    </row>
    <row r="3" spans="1:3" x14ac:dyDescent="0.15">
      <c r="A3" s="107"/>
    </row>
    <row r="4" spans="1:3" ht="11.25" x14ac:dyDescent="0.15">
      <c r="A4" s="108" t="s">
        <v>118</v>
      </c>
      <c r="B4" s="109" t="s">
        <v>119</v>
      </c>
      <c r="C4" s="110"/>
    </row>
    <row r="5" spans="1:3" x14ac:dyDescent="0.15">
      <c r="A5" s="111"/>
      <c r="B5" s="112" t="s">
        <v>120</v>
      </c>
      <c r="C5" s="112" t="s">
        <v>121</v>
      </c>
    </row>
    <row r="6" spans="1:3" x14ac:dyDescent="0.15">
      <c r="A6" s="113">
        <v>2019</v>
      </c>
      <c r="B6" s="114">
        <v>7570</v>
      </c>
      <c r="C6" s="114">
        <v>2261</v>
      </c>
    </row>
    <row r="7" spans="1:3" x14ac:dyDescent="0.15">
      <c r="A7" s="113">
        <v>2020</v>
      </c>
      <c r="B7" s="114">
        <v>7256</v>
      </c>
      <c r="C7" s="114">
        <v>2289</v>
      </c>
    </row>
    <row r="8" spans="1:3" x14ac:dyDescent="0.15">
      <c r="A8" s="113">
        <v>2021</v>
      </c>
      <c r="B8" s="114">
        <v>7599</v>
      </c>
      <c r="C8" s="114">
        <v>2419</v>
      </c>
    </row>
    <row r="9" spans="1:3" x14ac:dyDescent="0.15">
      <c r="A9" s="113">
        <v>2022</v>
      </c>
      <c r="B9" s="114">
        <v>7501</v>
      </c>
      <c r="C9" s="114">
        <v>2389</v>
      </c>
    </row>
    <row r="10" spans="1:3" x14ac:dyDescent="0.15">
      <c r="A10" s="113">
        <v>2023</v>
      </c>
      <c r="B10" s="114">
        <v>5730</v>
      </c>
      <c r="C10" s="114">
        <v>2289</v>
      </c>
    </row>
    <row r="11" spans="1:3" x14ac:dyDescent="0.15">
      <c r="A11" s="115"/>
    </row>
    <row r="12" spans="1:3" x14ac:dyDescent="0.15">
      <c r="A12" s="105" t="s">
        <v>122</v>
      </c>
    </row>
    <row r="13" spans="1:3" x14ac:dyDescent="0.15">
      <c r="A13" s="105" t="s">
        <v>123</v>
      </c>
    </row>
    <row r="14" spans="1:3" x14ac:dyDescent="0.15">
      <c r="A14" s="116" t="s">
        <v>124</v>
      </c>
    </row>
    <row r="15" spans="1:3" x14ac:dyDescent="0.15">
      <c r="A15" s="106" t="s">
        <v>125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
  <sheetViews>
    <sheetView zoomScaleNormal="100" workbookViewId="0"/>
  </sheetViews>
  <sheetFormatPr baseColWidth="10" defaultColWidth="9.140625" defaultRowHeight="10.5" x14ac:dyDescent="0.15"/>
  <cols>
    <col min="1" max="1" width="28.5703125" style="106" customWidth="1"/>
    <col min="2" max="2" width="17.42578125" style="106" customWidth="1"/>
    <col min="3" max="3" width="16" style="106" customWidth="1"/>
    <col min="4" max="4" width="13.7109375" style="106" customWidth="1"/>
    <col min="5" max="5" width="12.5703125" style="106" customWidth="1"/>
    <col min="6" max="16384" width="9.140625" style="106"/>
  </cols>
  <sheetData>
    <row r="2" spans="1:5" s="119" customFormat="1" ht="11.25" x14ac:dyDescent="0.25">
      <c r="A2" s="117" t="s">
        <v>126</v>
      </c>
      <c r="B2" s="118"/>
      <c r="C2" s="118"/>
      <c r="D2" s="118"/>
    </row>
    <row r="3" spans="1:5" x14ac:dyDescent="0.15">
      <c r="A3" s="107"/>
    </row>
    <row r="4" spans="1:5" ht="21.75" x14ac:dyDescent="0.15">
      <c r="A4" s="108" t="s">
        <v>1</v>
      </c>
      <c r="B4" s="120" t="s">
        <v>127</v>
      </c>
      <c r="C4" s="120" t="s">
        <v>128</v>
      </c>
      <c r="D4" s="121" t="s">
        <v>129</v>
      </c>
      <c r="E4" s="110"/>
    </row>
    <row r="5" spans="1:5" x14ac:dyDescent="0.15">
      <c r="A5" s="111"/>
      <c r="B5" s="122"/>
      <c r="C5" s="122"/>
      <c r="D5" s="123" t="s">
        <v>120</v>
      </c>
      <c r="E5" s="112" t="s">
        <v>121</v>
      </c>
    </row>
    <row r="6" spans="1:5" x14ac:dyDescent="0.15">
      <c r="A6" s="124" t="s">
        <v>2</v>
      </c>
      <c r="B6" s="125">
        <v>6235</v>
      </c>
      <c r="C6" s="125">
        <v>8019</v>
      </c>
      <c r="D6" s="125">
        <v>5730</v>
      </c>
      <c r="E6" s="125">
        <v>2289</v>
      </c>
    </row>
    <row r="7" spans="1:5" x14ac:dyDescent="0.15">
      <c r="A7" s="126" t="s">
        <v>3</v>
      </c>
      <c r="B7" s="114">
        <v>80</v>
      </c>
      <c r="C7" s="127">
        <v>107</v>
      </c>
      <c r="D7" s="114">
        <v>75</v>
      </c>
      <c r="E7" s="114">
        <v>32</v>
      </c>
    </row>
    <row r="8" spans="1:5" x14ac:dyDescent="0.15">
      <c r="A8" s="126" t="s">
        <v>4</v>
      </c>
      <c r="B8" s="114">
        <v>91</v>
      </c>
      <c r="C8" s="127">
        <v>130</v>
      </c>
      <c r="D8" s="114">
        <v>85</v>
      </c>
      <c r="E8" s="114">
        <v>45</v>
      </c>
    </row>
    <row r="9" spans="1:5" x14ac:dyDescent="0.15">
      <c r="A9" s="126" t="s">
        <v>130</v>
      </c>
      <c r="B9" s="114">
        <v>136</v>
      </c>
      <c r="C9" s="127">
        <v>185</v>
      </c>
      <c r="D9" s="114">
        <v>122</v>
      </c>
      <c r="E9" s="114">
        <v>63</v>
      </c>
    </row>
    <row r="10" spans="1:5" x14ac:dyDescent="0.15">
      <c r="A10" s="126" t="s">
        <v>131</v>
      </c>
      <c r="B10" s="114">
        <v>98</v>
      </c>
      <c r="C10" s="127">
        <v>118</v>
      </c>
      <c r="D10" s="114">
        <v>85</v>
      </c>
      <c r="E10" s="114">
        <v>33</v>
      </c>
    </row>
    <row r="11" spans="1:5" x14ac:dyDescent="0.15">
      <c r="A11" s="126" t="s">
        <v>132</v>
      </c>
      <c r="B11" s="114">
        <v>371</v>
      </c>
      <c r="C11" s="127">
        <v>472</v>
      </c>
      <c r="D11" s="114">
        <v>348</v>
      </c>
      <c r="E11" s="114">
        <v>124</v>
      </c>
    </row>
    <row r="12" spans="1:5" x14ac:dyDescent="0.15">
      <c r="A12" s="126" t="s">
        <v>133</v>
      </c>
      <c r="B12" s="114">
        <v>616</v>
      </c>
      <c r="C12" s="127">
        <v>851</v>
      </c>
      <c r="D12" s="114">
        <v>568</v>
      </c>
      <c r="E12" s="114">
        <v>283</v>
      </c>
    </row>
    <row r="13" spans="1:5" x14ac:dyDescent="0.15">
      <c r="A13" s="126" t="s">
        <v>134</v>
      </c>
      <c r="B13" s="114">
        <v>1384</v>
      </c>
      <c r="C13" s="127">
        <v>1974</v>
      </c>
      <c r="D13" s="114">
        <v>1248</v>
      </c>
      <c r="E13" s="114">
        <v>726</v>
      </c>
    </row>
    <row r="14" spans="1:5" x14ac:dyDescent="0.15">
      <c r="A14" s="126" t="s">
        <v>11</v>
      </c>
      <c r="B14" s="114">
        <v>415</v>
      </c>
      <c r="C14" s="127">
        <v>500</v>
      </c>
      <c r="D14" s="114">
        <v>371</v>
      </c>
      <c r="E14" s="114">
        <v>129</v>
      </c>
    </row>
    <row r="15" spans="1:5" x14ac:dyDescent="0.15">
      <c r="A15" s="126" t="s">
        <v>135</v>
      </c>
      <c r="B15" s="114">
        <v>515</v>
      </c>
      <c r="C15" s="127">
        <v>621</v>
      </c>
      <c r="D15" s="114">
        <v>478</v>
      </c>
      <c r="E15" s="114">
        <v>143</v>
      </c>
    </row>
    <row r="16" spans="1:5" x14ac:dyDescent="0.15">
      <c r="A16" s="126" t="s">
        <v>13</v>
      </c>
      <c r="B16" s="114">
        <v>294</v>
      </c>
      <c r="C16" s="127">
        <v>359</v>
      </c>
      <c r="D16" s="114">
        <v>275</v>
      </c>
      <c r="E16" s="114">
        <v>84</v>
      </c>
    </row>
    <row r="17" spans="1:5" x14ac:dyDescent="0.15">
      <c r="A17" s="126" t="s">
        <v>14</v>
      </c>
      <c r="B17" s="114">
        <v>615</v>
      </c>
      <c r="C17" s="127">
        <v>763</v>
      </c>
      <c r="D17" s="114">
        <v>561</v>
      </c>
      <c r="E17" s="114">
        <v>202</v>
      </c>
    </row>
    <row r="18" spans="1:5" x14ac:dyDescent="0.15">
      <c r="A18" s="126" t="s">
        <v>15</v>
      </c>
      <c r="B18" s="114">
        <v>635</v>
      </c>
      <c r="C18" s="127">
        <v>749</v>
      </c>
      <c r="D18" s="114">
        <v>592</v>
      </c>
      <c r="E18" s="114">
        <v>157</v>
      </c>
    </row>
    <row r="19" spans="1:5" x14ac:dyDescent="0.15">
      <c r="A19" s="126" t="s">
        <v>136</v>
      </c>
      <c r="B19" s="114">
        <v>265</v>
      </c>
      <c r="C19" s="127">
        <v>327</v>
      </c>
      <c r="D19" s="114">
        <v>248</v>
      </c>
      <c r="E19" s="114">
        <v>79</v>
      </c>
    </row>
    <row r="20" spans="1:5" x14ac:dyDescent="0.15">
      <c r="A20" s="126" t="s">
        <v>137</v>
      </c>
      <c r="B20" s="114">
        <v>590</v>
      </c>
      <c r="C20" s="127">
        <v>690</v>
      </c>
      <c r="D20" s="114">
        <v>554</v>
      </c>
      <c r="E20" s="114">
        <v>136</v>
      </c>
    </row>
    <row r="21" spans="1:5" x14ac:dyDescent="0.15">
      <c r="A21" s="126" t="s">
        <v>18</v>
      </c>
      <c r="B21" s="114">
        <v>68</v>
      </c>
      <c r="C21" s="127">
        <v>90</v>
      </c>
      <c r="D21" s="114">
        <v>66</v>
      </c>
      <c r="E21" s="114">
        <v>24</v>
      </c>
    </row>
    <row r="22" spans="1:5" x14ac:dyDescent="0.15">
      <c r="A22" s="126" t="s">
        <v>19</v>
      </c>
      <c r="B22" s="114">
        <v>62</v>
      </c>
      <c r="C22" s="127">
        <v>83</v>
      </c>
      <c r="D22" s="114">
        <v>54</v>
      </c>
      <c r="E22" s="114">
        <v>29</v>
      </c>
    </row>
    <row r="23" spans="1:5" x14ac:dyDescent="0.15">
      <c r="A23" s="126"/>
      <c r="B23" s="128"/>
      <c r="C23" s="129"/>
      <c r="D23" s="129"/>
      <c r="E23" s="130"/>
    </row>
    <row r="24" spans="1:5" x14ac:dyDescent="0.15">
      <c r="A24" s="105" t="s">
        <v>122</v>
      </c>
    </row>
    <row r="25" spans="1:5" x14ac:dyDescent="0.15">
      <c r="A25" s="105" t="s">
        <v>138</v>
      </c>
      <c r="B25" s="131"/>
      <c r="C25" s="131"/>
      <c r="D25" s="131"/>
    </row>
    <row r="26" spans="1:5" x14ac:dyDescent="0.15">
      <c r="A26" s="132" t="s">
        <v>139</v>
      </c>
      <c r="B26" s="133"/>
      <c r="C26" s="133"/>
      <c r="D26" s="133"/>
    </row>
    <row r="27" spans="1:5" x14ac:dyDescent="0.15">
      <c r="A27" s="116" t="s">
        <v>140</v>
      </c>
      <c r="B27" s="133"/>
      <c r="C27" s="133"/>
      <c r="D27" s="133"/>
    </row>
    <row r="28" spans="1:5" x14ac:dyDescent="0.15">
      <c r="A28" s="106" t="s">
        <v>125</v>
      </c>
      <c r="B28" s="133"/>
      <c r="C28" s="133"/>
      <c r="D28" s="13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
  <sheetViews>
    <sheetView zoomScaleNormal="100" workbookViewId="0"/>
  </sheetViews>
  <sheetFormatPr baseColWidth="10" defaultColWidth="9.140625" defaultRowHeight="9.9499999999999993" customHeight="1" x14ac:dyDescent="0.15"/>
  <cols>
    <col min="1" max="1" width="28.5703125" style="106" customWidth="1"/>
    <col min="2" max="2" width="17.28515625" style="106" customWidth="1"/>
    <col min="3" max="3" width="14.42578125" style="106" customWidth="1"/>
    <col min="4" max="4" width="16.140625" style="106" customWidth="1"/>
    <col min="5" max="5" width="14.140625" style="106" customWidth="1"/>
    <col min="6" max="16384" width="9.140625" style="106"/>
  </cols>
  <sheetData>
    <row r="2" spans="1:5" s="134" customFormat="1" ht="11.25" x14ac:dyDescent="0.25">
      <c r="A2" s="117" t="s">
        <v>141</v>
      </c>
    </row>
    <row r="3" spans="1:5" ht="9.75" customHeight="1" x14ac:dyDescent="0.15">
      <c r="A3" s="107"/>
    </row>
    <row r="4" spans="1:5" ht="11.25" customHeight="1" x14ac:dyDescent="0.15">
      <c r="A4" s="135" t="s">
        <v>1</v>
      </c>
      <c r="B4" s="121" t="s">
        <v>142</v>
      </c>
      <c r="C4" s="110"/>
      <c r="D4" s="121" t="s">
        <v>143</v>
      </c>
      <c r="E4" s="110"/>
    </row>
    <row r="5" spans="1:5" ht="21.75" x14ac:dyDescent="0.15">
      <c r="A5" s="136"/>
      <c r="B5" s="137" t="s">
        <v>144</v>
      </c>
      <c r="C5" s="112" t="s">
        <v>145</v>
      </c>
      <c r="D5" s="137" t="s">
        <v>144</v>
      </c>
      <c r="E5" s="112" t="s">
        <v>145</v>
      </c>
    </row>
    <row r="6" spans="1:5" ht="11.25" x14ac:dyDescent="0.15">
      <c r="A6" s="138" t="s">
        <v>146</v>
      </c>
      <c r="B6" s="127">
        <v>5730</v>
      </c>
      <c r="C6" s="127">
        <v>1549978</v>
      </c>
      <c r="D6" s="127">
        <v>2289</v>
      </c>
      <c r="E6" s="127">
        <v>792908</v>
      </c>
    </row>
    <row r="7" spans="1:5" ht="10.5" x14ac:dyDescent="0.15">
      <c r="A7" s="139" t="s">
        <v>3</v>
      </c>
      <c r="B7" s="114">
        <v>75</v>
      </c>
      <c r="C7" s="114">
        <v>26562</v>
      </c>
      <c r="D7" s="114">
        <v>32</v>
      </c>
      <c r="E7" s="114">
        <v>13336</v>
      </c>
    </row>
    <row r="8" spans="1:5" ht="10.5" x14ac:dyDescent="0.15">
      <c r="A8" s="139" t="s">
        <v>4</v>
      </c>
      <c r="B8" s="114">
        <v>85</v>
      </c>
      <c r="C8" s="114">
        <v>35584</v>
      </c>
      <c r="D8" s="114">
        <v>45</v>
      </c>
      <c r="E8" s="114">
        <v>17122</v>
      </c>
    </row>
    <row r="9" spans="1:5" ht="10.5" x14ac:dyDescent="0.15">
      <c r="A9" s="139" t="s">
        <v>130</v>
      </c>
      <c r="B9" s="114">
        <v>122</v>
      </c>
      <c r="C9" s="114">
        <v>66517</v>
      </c>
      <c r="D9" s="114">
        <v>63</v>
      </c>
      <c r="E9" s="114">
        <v>31032</v>
      </c>
    </row>
    <row r="10" spans="1:5" ht="10.5" x14ac:dyDescent="0.15">
      <c r="A10" s="139" t="s">
        <v>131</v>
      </c>
      <c r="B10" s="114">
        <v>85</v>
      </c>
      <c r="C10" s="114">
        <v>31536</v>
      </c>
      <c r="D10" s="114">
        <v>33</v>
      </c>
      <c r="E10" s="114">
        <v>16106</v>
      </c>
    </row>
    <row r="11" spans="1:5" ht="10.5" x14ac:dyDescent="0.15">
      <c r="A11" s="139" t="s">
        <v>132</v>
      </c>
      <c r="B11" s="114">
        <v>348</v>
      </c>
      <c r="C11" s="114">
        <v>78677</v>
      </c>
      <c r="D11" s="114">
        <v>124</v>
      </c>
      <c r="E11" s="114">
        <v>37660</v>
      </c>
    </row>
    <row r="12" spans="1:5" ht="10.5" x14ac:dyDescent="0.15">
      <c r="A12" s="139" t="s">
        <v>133</v>
      </c>
      <c r="B12" s="114">
        <v>568</v>
      </c>
      <c r="C12" s="114">
        <v>151181</v>
      </c>
      <c r="D12" s="114">
        <v>283</v>
      </c>
      <c r="E12" s="114">
        <v>77235</v>
      </c>
    </row>
    <row r="13" spans="1:5" ht="10.5" x14ac:dyDescent="0.15">
      <c r="A13" s="139" t="s">
        <v>134</v>
      </c>
      <c r="B13" s="114">
        <v>1248</v>
      </c>
      <c r="C13" s="114">
        <v>544551</v>
      </c>
      <c r="D13" s="114">
        <v>726</v>
      </c>
      <c r="E13" s="114">
        <v>271693</v>
      </c>
    </row>
    <row r="14" spans="1:5" ht="10.5" x14ac:dyDescent="0.15">
      <c r="A14" s="139" t="s">
        <v>11</v>
      </c>
      <c r="B14" s="114">
        <v>371</v>
      </c>
      <c r="C14" s="114">
        <v>88754</v>
      </c>
      <c r="D14" s="114">
        <v>129</v>
      </c>
      <c r="E14" s="114">
        <v>46961</v>
      </c>
    </row>
    <row r="15" spans="1:5" ht="10.5" x14ac:dyDescent="0.15">
      <c r="A15" s="139" t="s">
        <v>135</v>
      </c>
      <c r="B15" s="114">
        <v>478</v>
      </c>
      <c r="C15" s="114">
        <v>99987</v>
      </c>
      <c r="D15" s="114">
        <v>143</v>
      </c>
      <c r="E15" s="114">
        <v>53841</v>
      </c>
    </row>
    <row r="16" spans="1:5" ht="10.5" x14ac:dyDescent="0.15">
      <c r="A16" s="139" t="s">
        <v>13</v>
      </c>
      <c r="B16" s="114">
        <v>275</v>
      </c>
      <c r="C16" s="114">
        <v>47405</v>
      </c>
      <c r="D16" s="114">
        <v>84</v>
      </c>
      <c r="E16" s="114">
        <v>24937</v>
      </c>
    </row>
    <row r="17" spans="1:5" ht="10.5" x14ac:dyDescent="0.15">
      <c r="A17" s="139" t="s">
        <v>14</v>
      </c>
      <c r="B17" s="114">
        <v>561</v>
      </c>
      <c r="C17" s="114">
        <v>147004</v>
      </c>
      <c r="D17" s="114">
        <v>202</v>
      </c>
      <c r="E17" s="114">
        <v>74772</v>
      </c>
    </row>
    <row r="18" spans="1:5" ht="10.5" x14ac:dyDescent="0.15">
      <c r="A18" s="139" t="s">
        <v>15</v>
      </c>
      <c r="B18" s="114">
        <v>592</v>
      </c>
      <c r="C18" s="114">
        <v>92915</v>
      </c>
      <c r="D18" s="114">
        <v>157</v>
      </c>
      <c r="E18" s="114">
        <v>53293</v>
      </c>
    </row>
    <row r="19" spans="1:5" ht="10.5" x14ac:dyDescent="0.15">
      <c r="A19" s="139" t="s">
        <v>136</v>
      </c>
      <c r="B19" s="114">
        <v>248</v>
      </c>
      <c r="C19" s="114">
        <v>38586</v>
      </c>
      <c r="D19" s="114">
        <v>79</v>
      </c>
      <c r="E19" s="114">
        <v>20791</v>
      </c>
    </row>
    <row r="20" spans="1:5" ht="10.5" x14ac:dyDescent="0.15">
      <c r="A20" s="139" t="s">
        <v>137</v>
      </c>
      <c r="B20" s="114">
        <v>554</v>
      </c>
      <c r="C20" s="114">
        <v>74502</v>
      </c>
      <c r="D20" s="114">
        <v>136</v>
      </c>
      <c r="E20" s="114">
        <v>40228</v>
      </c>
    </row>
    <row r="21" spans="1:5" ht="10.5" x14ac:dyDescent="0.15">
      <c r="A21" s="139" t="s">
        <v>18</v>
      </c>
      <c r="B21" s="114">
        <v>66</v>
      </c>
      <c r="C21" s="114">
        <v>11470</v>
      </c>
      <c r="D21" s="114">
        <v>24</v>
      </c>
      <c r="E21" s="114">
        <v>5691</v>
      </c>
    </row>
    <row r="22" spans="1:5" ht="10.5" x14ac:dyDescent="0.15">
      <c r="A22" s="139" t="s">
        <v>19</v>
      </c>
      <c r="B22" s="114">
        <v>54</v>
      </c>
      <c r="C22" s="114">
        <v>14747</v>
      </c>
      <c r="D22" s="114">
        <v>29</v>
      </c>
      <c r="E22" s="114">
        <v>8210</v>
      </c>
    </row>
    <row r="24" spans="1:5" ht="9.9499999999999993" customHeight="1" x14ac:dyDescent="0.15">
      <c r="A24" s="105" t="s">
        <v>122</v>
      </c>
      <c r="B24" s="140"/>
      <c r="C24" s="140"/>
    </row>
    <row r="25" spans="1:5" ht="9.9499999999999993" customHeight="1" x14ac:dyDescent="0.15">
      <c r="A25" s="141" t="s">
        <v>147</v>
      </c>
      <c r="B25" s="142"/>
      <c r="C25" s="142"/>
    </row>
    <row r="26" spans="1:5" ht="9.9499999999999993" customHeight="1" x14ac:dyDescent="0.15">
      <c r="A26" s="132" t="s">
        <v>148</v>
      </c>
      <c r="B26" s="142"/>
      <c r="C26" s="142"/>
    </row>
    <row r="27" spans="1:5" ht="9.9499999999999993" customHeight="1" x14ac:dyDescent="0.15">
      <c r="A27" s="105" t="s">
        <v>149</v>
      </c>
      <c r="B27" s="143"/>
      <c r="C27" s="143"/>
    </row>
    <row r="28" spans="1:5" ht="9.9499999999999993" customHeight="1" x14ac:dyDescent="0.15">
      <c r="A28" s="106" t="s">
        <v>150</v>
      </c>
      <c r="B28" s="140"/>
      <c r="C28" s="140"/>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zoomScaleNormal="100" workbookViewId="0"/>
  </sheetViews>
  <sheetFormatPr baseColWidth="10" defaultColWidth="9.140625" defaultRowHeight="10.5" x14ac:dyDescent="0.15"/>
  <cols>
    <col min="1" max="1" width="13.28515625" style="106" customWidth="1"/>
    <col min="2" max="2" width="12.85546875" style="106" customWidth="1"/>
    <col min="3" max="3" width="16.5703125" style="106" bestFit="1" customWidth="1"/>
    <col min="4" max="4" width="15.85546875" style="106" bestFit="1" customWidth="1"/>
    <col min="5" max="5" width="15.140625" style="106" customWidth="1"/>
    <col min="6" max="6" width="17.7109375" style="106" customWidth="1"/>
    <col min="7" max="16384" width="9.140625" style="106"/>
  </cols>
  <sheetData>
    <row r="2" spans="1:4" s="134" customFormat="1" ht="11.25" x14ac:dyDescent="0.25">
      <c r="A2" s="117" t="s">
        <v>151</v>
      </c>
    </row>
    <row r="3" spans="1:4" x14ac:dyDescent="0.15">
      <c r="A3" s="107"/>
      <c r="B3" s="144"/>
      <c r="C3" s="144"/>
      <c r="D3" s="144"/>
    </row>
    <row r="4" spans="1:4" ht="15" customHeight="1" x14ac:dyDescent="0.15">
      <c r="A4" s="109" t="s">
        <v>118</v>
      </c>
      <c r="B4" s="109" t="s">
        <v>2</v>
      </c>
      <c r="C4" s="109" t="s">
        <v>152</v>
      </c>
      <c r="D4" s="109" t="s">
        <v>153</v>
      </c>
    </row>
    <row r="5" spans="1:4" x14ac:dyDescent="0.15">
      <c r="A5" s="145">
        <v>2019</v>
      </c>
      <c r="B5" s="146">
        <v>3700</v>
      </c>
      <c r="C5" s="147">
        <v>2650</v>
      </c>
      <c r="D5" s="147">
        <v>1050</v>
      </c>
    </row>
    <row r="6" spans="1:4" x14ac:dyDescent="0.15">
      <c r="A6" s="145">
        <v>2020</v>
      </c>
      <c r="B6" s="146">
        <v>2925</v>
      </c>
      <c r="C6" s="147">
        <v>2482</v>
      </c>
      <c r="D6" s="147">
        <v>443</v>
      </c>
    </row>
    <row r="7" spans="1:4" ht="11.25" x14ac:dyDescent="0.15">
      <c r="A7" s="148" t="s">
        <v>154</v>
      </c>
      <c r="B7" s="149">
        <v>1893</v>
      </c>
      <c r="C7" s="150">
        <v>1390</v>
      </c>
      <c r="D7" s="150">
        <v>503</v>
      </c>
    </row>
    <row r="8" spans="1:4" x14ac:dyDescent="0.15">
      <c r="A8" s="145">
        <v>2022</v>
      </c>
      <c r="B8" s="149">
        <v>2452</v>
      </c>
      <c r="C8" s="151">
        <v>1673</v>
      </c>
      <c r="D8" s="150">
        <v>779</v>
      </c>
    </row>
    <row r="9" spans="1:4" x14ac:dyDescent="0.15">
      <c r="A9" s="145">
        <v>2023</v>
      </c>
      <c r="B9" s="149">
        <v>2900</v>
      </c>
      <c r="C9" s="151">
        <v>2055</v>
      </c>
      <c r="D9" s="150">
        <v>845</v>
      </c>
    </row>
    <row r="10" spans="1:4" x14ac:dyDescent="0.15">
      <c r="A10" s="107"/>
      <c r="B10" s="107"/>
      <c r="C10" s="107"/>
      <c r="D10" s="107"/>
    </row>
    <row r="11" spans="1:4" x14ac:dyDescent="0.15">
      <c r="A11" s="105" t="s">
        <v>122</v>
      </c>
      <c r="B11" s="152"/>
      <c r="C11" s="152"/>
      <c r="D11" s="152"/>
    </row>
    <row r="12" spans="1:4" s="155" customFormat="1" x14ac:dyDescent="0.15">
      <c r="A12" s="153" t="s">
        <v>155</v>
      </c>
      <c r="B12" s="154"/>
      <c r="C12" s="154"/>
      <c r="D12" s="154"/>
    </row>
    <row r="13" spans="1:4" x14ac:dyDescent="0.15">
      <c r="A13" s="156" t="s">
        <v>156</v>
      </c>
      <c r="B13" s="152"/>
      <c r="C13" s="152"/>
      <c r="D13" s="152"/>
    </row>
    <row r="19" spans="1:6" x14ac:dyDescent="0.15">
      <c r="A19" s="157"/>
      <c r="B19" s="157"/>
      <c r="C19" s="157"/>
      <c r="D19" s="157"/>
    </row>
    <row r="24" spans="1:6" x14ac:dyDescent="0.15">
      <c r="E24" s="158"/>
      <c r="F24" s="159"/>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
  <sheetViews>
    <sheetView workbookViewId="0"/>
  </sheetViews>
  <sheetFormatPr baseColWidth="10" defaultColWidth="11.42578125" defaultRowHeight="10.5" x14ac:dyDescent="0.15"/>
  <cols>
    <col min="1" max="1" width="11.42578125" style="160"/>
    <col min="2" max="6" width="8.7109375" style="160" bestFit="1" customWidth="1"/>
    <col min="7" max="16384" width="11.42578125" style="160"/>
  </cols>
  <sheetData>
    <row r="2" spans="1:6" s="134" customFormat="1" ht="11.25" x14ac:dyDescent="0.25">
      <c r="A2" s="117" t="s">
        <v>157</v>
      </c>
    </row>
    <row r="3" spans="1:6" s="106" customFormat="1" x14ac:dyDescent="0.15">
      <c r="A3" s="107"/>
      <c r="B3" s="144"/>
      <c r="C3" s="144"/>
      <c r="D3" s="144"/>
    </row>
    <row r="4" spans="1:6" ht="15" customHeight="1" x14ac:dyDescent="0.15">
      <c r="A4" s="109" t="s">
        <v>158</v>
      </c>
      <c r="B4" s="109" t="s">
        <v>159</v>
      </c>
      <c r="C4" s="109" t="s">
        <v>160</v>
      </c>
      <c r="D4" s="109" t="s">
        <v>161</v>
      </c>
      <c r="E4" s="109">
        <v>2022</v>
      </c>
      <c r="F4" s="109">
        <v>2023</v>
      </c>
    </row>
    <row r="5" spans="1:6" x14ac:dyDescent="0.15">
      <c r="A5" s="139" t="s">
        <v>162</v>
      </c>
      <c r="B5" s="161">
        <v>270</v>
      </c>
      <c r="C5" s="161">
        <v>850</v>
      </c>
      <c r="D5" s="161">
        <v>297</v>
      </c>
      <c r="E5" s="161">
        <v>506</v>
      </c>
      <c r="F5" s="161">
        <v>593</v>
      </c>
    </row>
    <row r="6" spans="1:6" x14ac:dyDescent="0.15">
      <c r="A6" s="139" t="s">
        <v>163</v>
      </c>
      <c r="B6" s="161">
        <v>531289</v>
      </c>
      <c r="C6" s="161">
        <v>339094</v>
      </c>
      <c r="D6" s="161">
        <v>276056</v>
      </c>
      <c r="E6" s="161">
        <v>299017</v>
      </c>
      <c r="F6" s="161">
        <v>284662</v>
      </c>
    </row>
    <row r="8" spans="1:6" x14ac:dyDescent="0.15">
      <c r="A8" s="105" t="s">
        <v>122</v>
      </c>
    </row>
    <row r="9" spans="1:6" x14ac:dyDescent="0.15">
      <c r="A9" s="162" t="s">
        <v>164</v>
      </c>
    </row>
    <row r="10" spans="1:6" x14ac:dyDescent="0.15">
      <c r="A10" s="162" t="s">
        <v>165</v>
      </c>
    </row>
    <row r="11" spans="1:6" x14ac:dyDescent="0.15">
      <c r="A11" s="163" t="s">
        <v>166</v>
      </c>
    </row>
    <row r="12" spans="1:6" x14ac:dyDescent="0.15">
      <c r="A12" s="164" t="s">
        <v>167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workbookViewId="0"/>
  </sheetViews>
  <sheetFormatPr baseColWidth="10" defaultColWidth="13" defaultRowHeight="10.5" x14ac:dyDescent="0.25"/>
  <cols>
    <col min="1" max="1" width="31.85546875" style="165" customWidth="1"/>
    <col min="2" max="2" width="23.42578125" style="165" customWidth="1"/>
    <col min="3" max="16384" width="13" style="165"/>
  </cols>
  <sheetData>
    <row r="2" spans="1:2" ht="11.25" x14ac:dyDescent="0.25">
      <c r="A2" s="56" t="s">
        <v>168</v>
      </c>
      <c r="B2" s="65"/>
    </row>
    <row r="3" spans="1:2" x14ac:dyDescent="0.25">
      <c r="A3" s="70"/>
      <c r="B3" s="70"/>
    </row>
    <row r="4" spans="1:2" ht="15" customHeight="1" x14ac:dyDescent="0.25">
      <c r="A4" s="166" t="s">
        <v>169</v>
      </c>
      <c r="B4" s="166" t="s">
        <v>170</v>
      </c>
    </row>
    <row r="5" spans="1:2" ht="10.5" customHeight="1" x14ac:dyDescent="0.25">
      <c r="A5" s="167" t="s">
        <v>2</v>
      </c>
      <c r="B5" s="168">
        <v>695</v>
      </c>
    </row>
    <row r="6" spans="1:2" ht="10.5" customHeight="1" x14ac:dyDescent="0.25">
      <c r="A6" s="169" t="s">
        <v>171</v>
      </c>
      <c r="B6" s="170">
        <v>7</v>
      </c>
    </row>
    <row r="7" spans="1:2" ht="10.5" customHeight="1" x14ac:dyDescent="0.25">
      <c r="A7" s="169" t="s">
        <v>172</v>
      </c>
      <c r="B7" s="170">
        <v>403</v>
      </c>
    </row>
    <row r="8" spans="1:2" ht="10.5" customHeight="1" x14ac:dyDescent="0.25">
      <c r="A8" s="169" t="s">
        <v>173</v>
      </c>
      <c r="B8" s="170">
        <v>54</v>
      </c>
    </row>
    <row r="9" spans="1:2" ht="10.5" customHeight="1" x14ac:dyDescent="0.25">
      <c r="A9" s="169" t="s">
        <v>174</v>
      </c>
      <c r="B9" s="170">
        <v>30</v>
      </c>
    </row>
    <row r="10" spans="1:2" ht="10.5" customHeight="1" x14ac:dyDescent="0.25">
      <c r="A10" s="169" t="s">
        <v>175</v>
      </c>
      <c r="B10" s="170">
        <v>61</v>
      </c>
    </row>
    <row r="11" spans="1:2" ht="10.5" customHeight="1" x14ac:dyDescent="0.25">
      <c r="A11" s="169" t="s">
        <v>176</v>
      </c>
      <c r="B11" s="170">
        <v>33</v>
      </c>
    </row>
    <row r="12" spans="1:2" ht="10.5" customHeight="1" x14ac:dyDescent="0.25">
      <c r="A12" s="169" t="s">
        <v>177</v>
      </c>
      <c r="B12" s="170">
        <v>82</v>
      </c>
    </row>
    <row r="13" spans="1:2" ht="10.5" customHeight="1" x14ac:dyDescent="0.25">
      <c r="A13" s="169" t="s">
        <v>178</v>
      </c>
      <c r="B13" s="170">
        <v>13</v>
      </c>
    </row>
    <row r="14" spans="1:2" ht="10.5" customHeight="1" x14ac:dyDescent="0.25">
      <c r="A14" s="169" t="s">
        <v>179</v>
      </c>
      <c r="B14" s="170">
        <v>12</v>
      </c>
    </row>
    <row r="15" spans="1:2" ht="10.5" customHeight="1" x14ac:dyDescent="0.25">
      <c r="A15" s="171"/>
      <c r="B15" s="172"/>
    </row>
    <row r="16" spans="1:2" x14ac:dyDescent="0.25">
      <c r="A16" s="173" t="s">
        <v>180</v>
      </c>
      <c r="B16" s="70"/>
    </row>
    <row r="17" spans="1:2" x14ac:dyDescent="0.25">
      <c r="A17" s="174" t="s">
        <v>181</v>
      </c>
      <c r="B17" s="172"/>
    </row>
    <row r="18" spans="1:2" x14ac:dyDescent="0.25">
      <c r="A18" s="175" t="s">
        <v>182</v>
      </c>
      <c r="B18" s="70"/>
    </row>
    <row r="19" spans="1:2" x14ac:dyDescent="0.25">
      <c r="A19" s="175" t="s">
        <v>183</v>
      </c>
    </row>
    <row r="20" spans="1:2" x14ac:dyDescent="0.25">
      <c r="A20" s="175" t="s">
        <v>184</v>
      </c>
    </row>
    <row r="21" spans="1:2" x14ac:dyDescent="0.25">
      <c r="A21" s="176" t="s">
        <v>185</v>
      </c>
    </row>
    <row r="22" spans="1:2" x14ac:dyDescent="0.25">
      <c r="A22" s="175" t="s">
        <v>186</v>
      </c>
    </row>
    <row r="23" spans="1:2" x14ac:dyDescent="0.25">
      <c r="A23" s="175" t="s">
        <v>187</v>
      </c>
    </row>
    <row r="24" spans="1:2" x14ac:dyDescent="0.25">
      <c r="A24" s="175" t="s">
        <v>188</v>
      </c>
    </row>
    <row r="25" spans="1:2" x14ac:dyDescent="0.25">
      <c r="A25" s="176" t="s">
        <v>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heetViews>
  <sheetFormatPr baseColWidth="10" defaultColWidth="12.5703125" defaultRowHeight="10.5" x14ac:dyDescent="0.25"/>
  <cols>
    <col min="1" max="1" width="13.5703125" style="179" customWidth="1"/>
    <col min="2" max="2" width="25.140625" style="178" bestFit="1" customWidth="1"/>
    <col min="3" max="16384" width="12.5703125" style="179"/>
  </cols>
  <sheetData>
    <row r="2" spans="1:3" ht="11.25" x14ac:dyDescent="0.25">
      <c r="A2" s="177" t="s">
        <v>189</v>
      </c>
    </row>
    <row r="3" spans="1:3" ht="10.5" customHeight="1" x14ac:dyDescent="0.25"/>
    <row r="4" spans="1:3" ht="15" customHeight="1" x14ac:dyDescent="0.25">
      <c r="A4" s="180" t="s">
        <v>118</v>
      </c>
      <c r="B4" s="180" t="s">
        <v>190</v>
      </c>
    </row>
    <row r="5" spans="1:3" ht="10.5" customHeight="1" x14ac:dyDescent="0.25">
      <c r="A5" s="176">
        <v>2019</v>
      </c>
      <c r="B5" s="181">
        <v>44</v>
      </c>
    </row>
    <row r="6" spans="1:3" ht="10.5" customHeight="1" x14ac:dyDescent="0.25">
      <c r="A6" s="176">
        <v>2020</v>
      </c>
      <c r="B6" s="181">
        <v>45</v>
      </c>
    </row>
    <row r="7" spans="1:3" ht="10.5" customHeight="1" x14ac:dyDescent="0.25">
      <c r="A7" s="176">
        <v>2021</v>
      </c>
      <c r="B7" s="181">
        <v>45</v>
      </c>
    </row>
    <row r="8" spans="1:3" ht="10.5" customHeight="1" x14ac:dyDescent="0.25">
      <c r="A8" s="176">
        <v>2022</v>
      </c>
      <c r="B8" s="181">
        <v>54</v>
      </c>
    </row>
    <row r="9" spans="1:3" ht="10.5" customHeight="1" x14ac:dyDescent="0.25">
      <c r="A9" s="182">
        <v>2023</v>
      </c>
      <c r="B9" s="181">
        <v>61</v>
      </c>
      <c r="C9" s="183"/>
    </row>
    <row r="10" spans="1:3" ht="10.5" customHeight="1" x14ac:dyDescent="0.25"/>
    <row r="11" spans="1:3" s="185" customFormat="1" ht="10.5" customHeight="1" x14ac:dyDescent="0.25">
      <c r="A11" s="173" t="s">
        <v>191</v>
      </c>
      <c r="B11" s="184"/>
    </row>
    <row r="12" spans="1:3" ht="10.5" customHeight="1" x14ac:dyDescent="0.25">
      <c r="A12" s="176" t="s">
        <v>25</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Normal="100" workbookViewId="0"/>
  </sheetViews>
  <sheetFormatPr baseColWidth="10" defaultColWidth="12.42578125" defaultRowHeight="10.5" x14ac:dyDescent="0.25"/>
  <cols>
    <col min="1" max="1" width="29.85546875" style="179" customWidth="1"/>
    <col min="2" max="6" width="12.42578125" style="178"/>
    <col min="7" max="16384" width="12.42578125" style="179"/>
  </cols>
  <sheetData>
    <row r="1" spans="1:6" ht="10.5" customHeight="1" x14ac:dyDescent="0.25"/>
    <row r="2" spans="1:6" ht="11.25" x14ac:dyDescent="0.25">
      <c r="A2" s="186" t="s">
        <v>192</v>
      </c>
    </row>
    <row r="3" spans="1:6" ht="11.25" customHeight="1" x14ac:dyDescent="0.25">
      <c r="A3" s="187"/>
    </row>
    <row r="4" spans="1:6" ht="11.25" customHeight="1" x14ac:dyDescent="0.25">
      <c r="A4" s="188" t="s">
        <v>193</v>
      </c>
      <c r="B4" s="189" t="s">
        <v>194</v>
      </c>
      <c r="C4" s="190"/>
      <c r="D4" s="190"/>
      <c r="E4" s="190"/>
      <c r="F4" s="190"/>
    </row>
    <row r="5" spans="1:6" ht="11.25" customHeight="1" x14ac:dyDescent="0.25">
      <c r="A5" s="191"/>
      <c r="B5" s="189" t="s">
        <v>118</v>
      </c>
      <c r="C5" s="190"/>
      <c r="D5" s="190"/>
      <c r="E5" s="190"/>
      <c r="F5" s="190"/>
    </row>
    <row r="6" spans="1:6" ht="11.25" customHeight="1" x14ac:dyDescent="0.25">
      <c r="A6" s="192"/>
      <c r="B6" s="193">
        <v>2019</v>
      </c>
      <c r="C6" s="194" t="s">
        <v>195</v>
      </c>
      <c r="D6" s="194" t="s">
        <v>196</v>
      </c>
      <c r="E6" s="194" t="s">
        <v>197</v>
      </c>
      <c r="F6" s="193">
        <v>2023</v>
      </c>
    </row>
    <row r="7" spans="1:6" ht="11.25" customHeight="1" x14ac:dyDescent="0.25">
      <c r="A7" s="195" t="s">
        <v>198</v>
      </c>
      <c r="B7" s="196">
        <v>326541</v>
      </c>
      <c r="C7" s="196">
        <v>94338</v>
      </c>
      <c r="D7" s="196">
        <v>155169</v>
      </c>
      <c r="E7" s="196">
        <v>211023</v>
      </c>
      <c r="F7" s="196">
        <v>225910</v>
      </c>
    </row>
    <row r="8" spans="1:6" ht="11.25" customHeight="1" x14ac:dyDescent="0.25">
      <c r="A8" s="195" t="s">
        <v>199</v>
      </c>
      <c r="B8" s="196">
        <v>4810229</v>
      </c>
      <c r="C8" s="196">
        <v>4904567</v>
      </c>
      <c r="D8" s="196">
        <v>5059736</v>
      </c>
      <c r="E8" s="196">
        <v>5270759</v>
      </c>
      <c r="F8" s="196">
        <v>5407135</v>
      </c>
    </row>
    <row r="9" spans="1:6" ht="11.25" customHeight="1" x14ac:dyDescent="0.25">
      <c r="A9" s="197" t="s">
        <v>200</v>
      </c>
      <c r="B9" s="198"/>
      <c r="C9" s="198"/>
      <c r="D9" s="198"/>
      <c r="E9" s="198"/>
      <c r="F9" s="198"/>
    </row>
    <row r="10" spans="1:6" ht="11.25" customHeight="1" x14ac:dyDescent="0.25">
      <c r="A10" s="199" t="s">
        <v>201</v>
      </c>
      <c r="B10" s="200">
        <v>69522</v>
      </c>
      <c r="C10" s="200">
        <v>15675</v>
      </c>
      <c r="D10" s="201">
        <v>22594</v>
      </c>
      <c r="E10" s="201">
        <v>26474</v>
      </c>
      <c r="F10" s="201">
        <v>27594</v>
      </c>
    </row>
    <row r="11" spans="1:6" ht="11.25" customHeight="1" x14ac:dyDescent="0.25">
      <c r="A11" s="199" t="s">
        <v>202</v>
      </c>
      <c r="B11" s="201">
        <v>560649</v>
      </c>
      <c r="C11" s="201">
        <v>576324</v>
      </c>
      <c r="D11" s="201">
        <v>598918</v>
      </c>
      <c r="E11" s="201">
        <v>625392</v>
      </c>
      <c r="F11" s="201">
        <v>583823</v>
      </c>
    </row>
    <row r="12" spans="1:6" ht="11.25" customHeight="1" x14ac:dyDescent="0.25">
      <c r="A12" s="197" t="s">
        <v>203</v>
      </c>
      <c r="B12" s="198"/>
      <c r="C12" s="198"/>
      <c r="D12" s="198"/>
      <c r="E12" s="198"/>
      <c r="F12" s="198"/>
    </row>
    <row r="13" spans="1:6" ht="11.25" customHeight="1" x14ac:dyDescent="0.25">
      <c r="A13" s="199" t="s">
        <v>201</v>
      </c>
      <c r="B13" s="200">
        <v>21512</v>
      </c>
      <c r="C13" s="200">
        <v>3923</v>
      </c>
      <c r="D13" s="201">
        <v>5593</v>
      </c>
      <c r="E13" s="201">
        <v>8365</v>
      </c>
      <c r="F13" s="201">
        <v>12010</v>
      </c>
    </row>
    <row r="14" spans="1:6" ht="11.25" customHeight="1" x14ac:dyDescent="0.25">
      <c r="A14" s="199" t="s">
        <v>202</v>
      </c>
      <c r="B14" s="201">
        <v>190141</v>
      </c>
      <c r="C14" s="201">
        <v>194064</v>
      </c>
      <c r="D14" s="201">
        <v>199657</v>
      </c>
      <c r="E14" s="201">
        <v>208022</v>
      </c>
      <c r="F14" s="201">
        <v>242657</v>
      </c>
    </row>
    <row r="15" spans="1:6" ht="11.25" customHeight="1" x14ac:dyDescent="0.25">
      <c r="A15" s="197" t="s">
        <v>204</v>
      </c>
      <c r="B15" s="198"/>
      <c r="C15" s="198"/>
      <c r="D15" s="198"/>
      <c r="E15" s="198"/>
      <c r="F15" s="198"/>
    </row>
    <row r="16" spans="1:6" ht="11.25" customHeight="1" x14ac:dyDescent="0.25">
      <c r="A16" s="199" t="s">
        <v>201</v>
      </c>
      <c r="B16" s="200">
        <v>29818</v>
      </c>
      <c r="C16" s="200">
        <v>9595</v>
      </c>
      <c r="D16" s="201">
        <v>21867</v>
      </c>
      <c r="E16" s="201">
        <v>30424</v>
      </c>
      <c r="F16" s="201">
        <v>34981</v>
      </c>
    </row>
    <row r="17" spans="1:6" ht="11.25" customHeight="1" x14ac:dyDescent="0.25">
      <c r="A17" s="199" t="s">
        <v>202</v>
      </c>
      <c r="B17" s="201">
        <v>541064</v>
      </c>
      <c r="C17" s="201">
        <v>550659</v>
      </c>
      <c r="D17" s="201">
        <v>572526</v>
      </c>
      <c r="E17" s="201">
        <v>602950</v>
      </c>
      <c r="F17" s="202">
        <v>616483</v>
      </c>
    </row>
    <row r="18" spans="1:6" ht="11.25" customHeight="1" x14ac:dyDescent="0.25">
      <c r="A18" s="203" t="s">
        <v>205</v>
      </c>
      <c r="B18" s="204"/>
      <c r="C18" s="204"/>
      <c r="D18" s="204"/>
      <c r="E18" s="204"/>
      <c r="F18" s="204"/>
    </row>
    <row r="19" spans="1:6" ht="11.25" customHeight="1" x14ac:dyDescent="0.25">
      <c r="A19" s="199" t="s">
        <v>201</v>
      </c>
      <c r="B19" s="200">
        <v>5551</v>
      </c>
      <c r="C19" s="200">
        <v>2435</v>
      </c>
      <c r="D19" s="201">
        <v>5419</v>
      </c>
      <c r="E19" s="201">
        <v>6349</v>
      </c>
      <c r="F19" s="201">
        <v>6299</v>
      </c>
    </row>
    <row r="20" spans="1:6" ht="11.25" customHeight="1" x14ac:dyDescent="0.25">
      <c r="A20" s="199" t="s">
        <v>202</v>
      </c>
      <c r="B20" s="201">
        <v>125889</v>
      </c>
      <c r="C20" s="201">
        <v>128324</v>
      </c>
      <c r="D20" s="201">
        <v>133743</v>
      </c>
      <c r="E20" s="201">
        <v>140092</v>
      </c>
      <c r="F20" s="201">
        <v>141732</v>
      </c>
    </row>
    <row r="21" spans="1:6" ht="11.25" customHeight="1" x14ac:dyDescent="0.25">
      <c r="A21" s="197" t="s">
        <v>206</v>
      </c>
      <c r="B21" s="198"/>
      <c r="C21" s="198"/>
      <c r="D21" s="198"/>
      <c r="E21" s="198"/>
      <c r="F21" s="198"/>
    </row>
    <row r="22" spans="1:6" ht="11.25" customHeight="1" x14ac:dyDescent="0.25">
      <c r="A22" s="199" t="s">
        <v>201</v>
      </c>
      <c r="B22" s="200">
        <v>14468</v>
      </c>
      <c r="C22" s="200">
        <v>1455</v>
      </c>
      <c r="D22" s="201">
        <v>2746</v>
      </c>
      <c r="E22" s="201">
        <v>3193</v>
      </c>
      <c r="F22" s="201">
        <v>3882</v>
      </c>
    </row>
    <row r="23" spans="1:6" ht="11.25" customHeight="1" x14ac:dyDescent="0.25">
      <c r="A23" s="199" t="s">
        <v>202</v>
      </c>
      <c r="B23" s="201">
        <v>154180</v>
      </c>
      <c r="C23" s="201">
        <v>155635</v>
      </c>
      <c r="D23" s="201">
        <v>158381</v>
      </c>
      <c r="E23" s="201">
        <v>161574</v>
      </c>
      <c r="F23" s="201">
        <v>148257</v>
      </c>
    </row>
    <row r="24" spans="1:6" ht="11.25" customHeight="1" x14ac:dyDescent="0.25">
      <c r="A24" s="197" t="s">
        <v>207</v>
      </c>
      <c r="B24" s="198"/>
      <c r="C24" s="198"/>
      <c r="D24" s="198"/>
      <c r="E24" s="198"/>
      <c r="F24" s="198"/>
    </row>
    <row r="25" spans="1:6" ht="11.25" customHeight="1" x14ac:dyDescent="0.25">
      <c r="A25" s="199" t="s">
        <v>201</v>
      </c>
      <c r="B25" s="200">
        <v>18936</v>
      </c>
      <c r="C25" s="200">
        <v>6759</v>
      </c>
      <c r="D25" s="201">
        <v>11014</v>
      </c>
      <c r="E25" s="201">
        <v>13963</v>
      </c>
      <c r="F25" s="201">
        <v>14794</v>
      </c>
    </row>
    <row r="26" spans="1:6" ht="11.25" customHeight="1" x14ac:dyDescent="0.25">
      <c r="A26" s="199" t="s">
        <v>202</v>
      </c>
      <c r="B26" s="201">
        <v>402320</v>
      </c>
      <c r="C26" s="201">
        <v>409079</v>
      </c>
      <c r="D26" s="201">
        <v>420093</v>
      </c>
      <c r="E26" s="201">
        <v>434056</v>
      </c>
      <c r="F26" s="201">
        <v>453439</v>
      </c>
    </row>
    <row r="27" spans="1:6" ht="11.25" customHeight="1" x14ac:dyDescent="0.25">
      <c r="A27" s="197" t="s">
        <v>208</v>
      </c>
      <c r="B27" s="198"/>
      <c r="C27" s="198"/>
      <c r="D27" s="198"/>
      <c r="E27" s="198"/>
      <c r="F27" s="198"/>
    </row>
    <row r="28" spans="1:6" ht="11.25" customHeight="1" x14ac:dyDescent="0.25">
      <c r="A28" s="199" t="s">
        <v>201</v>
      </c>
      <c r="B28" s="200">
        <v>2396</v>
      </c>
      <c r="C28" s="200">
        <v>643</v>
      </c>
      <c r="D28" s="201">
        <v>826</v>
      </c>
      <c r="E28" s="201">
        <v>1720</v>
      </c>
      <c r="F28" s="201">
        <v>1069</v>
      </c>
    </row>
    <row r="29" spans="1:6" ht="11.25" customHeight="1" x14ac:dyDescent="0.25">
      <c r="A29" s="199" t="s">
        <v>202</v>
      </c>
      <c r="B29" s="201">
        <v>40830</v>
      </c>
      <c r="C29" s="201">
        <v>41473</v>
      </c>
      <c r="D29" s="201">
        <v>42299</v>
      </c>
      <c r="E29" s="201">
        <v>44019</v>
      </c>
      <c r="F29" s="201">
        <v>43419</v>
      </c>
    </row>
    <row r="30" spans="1:6" ht="11.25" customHeight="1" x14ac:dyDescent="0.25">
      <c r="A30" s="197" t="s">
        <v>209</v>
      </c>
      <c r="B30" s="198"/>
      <c r="C30" s="198"/>
      <c r="D30" s="198"/>
      <c r="E30" s="198"/>
      <c r="F30" s="198"/>
    </row>
    <row r="31" spans="1:6" ht="11.25" customHeight="1" x14ac:dyDescent="0.25">
      <c r="A31" s="199" t="s">
        <v>201</v>
      </c>
      <c r="B31" s="200">
        <v>145591</v>
      </c>
      <c r="C31" s="200">
        <v>45476</v>
      </c>
      <c r="D31" s="201">
        <v>74749</v>
      </c>
      <c r="E31" s="201">
        <v>104475</v>
      </c>
      <c r="F31" s="201">
        <v>109056</v>
      </c>
    </row>
    <row r="32" spans="1:6" ht="11.25" customHeight="1" x14ac:dyDescent="0.25">
      <c r="A32" s="199" t="s">
        <v>202</v>
      </c>
      <c r="B32" s="201">
        <v>2454324</v>
      </c>
      <c r="C32" s="201">
        <v>2499800</v>
      </c>
      <c r="D32" s="201">
        <v>2574549</v>
      </c>
      <c r="E32" s="201">
        <v>2679024</v>
      </c>
      <c r="F32" s="201">
        <v>2801205</v>
      </c>
    </row>
    <row r="33" spans="1:6" ht="11.25" customHeight="1" x14ac:dyDescent="0.25">
      <c r="A33" s="197" t="s">
        <v>210</v>
      </c>
      <c r="B33" s="198"/>
      <c r="C33" s="198"/>
      <c r="D33" s="198"/>
      <c r="E33" s="198"/>
      <c r="F33" s="198"/>
    </row>
    <row r="34" spans="1:6" ht="11.25" customHeight="1" x14ac:dyDescent="0.25">
      <c r="A34" s="199" t="s">
        <v>201</v>
      </c>
      <c r="B34" s="200">
        <v>2999</v>
      </c>
      <c r="C34" s="200">
        <v>750</v>
      </c>
      <c r="D34" s="201">
        <v>1068</v>
      </c>
      <c r="E34" s="201">
        <v>1074</v>
      </c>
      <c r="F34" s="201">
        <v>1752</v>
      </c>
    </row>
    <row r="35" spans="1:6" ht="11.25" customHeight="1" x14ac:dyDescent="0.25">
      <c r="A35" s="199" t="s">
        <v>202</v>
      </c>
      <c r="B35" s="201">
        <v>62191</v>
      </c>
      <c r="C35" s="201">
        <v>62941</v>
      </c>
      <c r="D35" s="201">
        <v>64009</v>
      </c>
      <c r="E35" s="201">
        <v>65083</v>
      </c>
      <c r="F35" s="201">
        <v>63698</v>
      </c>
    </row>
    <row r="36" spans="1:6" ht="11.25" customHeight="1" x14ac:dyDescent="0.25">
      <c r="A36" s="197" t="s">
        <v>211</v>
      </c>
      <c r="B36" s="198"/>
      <c r="C36" s="198"/>
      <c r="D36" s="198"/>
      <c r="E36" s="198"/>
      <c r="F36" s="198"/>
    </row>
    <row r="37" spans="1:6" ht="11.25" customHeight="1" x14ac:dyDescent="0.25">
      <c r="A37" s="199" t="s">
        <v>201</v>
      </c>
      <c r="B37" s="200">
        <v>15748</v>
      </c>
      <c r="C37" s="200">
        <v>7627</v>
      </c>
      <c r="D37" s="201">
        <v>9293</v>
      </c>
      <c r="E37" s="201">
        <v>14986</v>
      </c>
      <c r="F37" s="201">
        <v>14473</v>
      </c>
    </row>
    <row r="38" spans="1:6" ht="11.25" customHeight="1" x14ac:dyDescent="0.25">
      <c r="A38" s="199" t="s">
        <v>202</v>
      </c>
      <c r="B38" s="201">
        <v>278641</v>
      </c>
      <c r="C38" s="201">
        <v>286268</v>
      </c>
      <c r="D38" s="201">
        <v>295561</v>
      </c>
      <c r="E38" s="201">
        <v>310547</v>
      </c>
      <c r="F38" s="201">
        <v>312422</v>
      </c>
    </row>
    <row r="39" spans="1:6" ht="12" customHeight="1" x14ac:dyDescent="0.25">
      <c r="A39" s="70"/>
      <c r="B39" s="205"/>
      <c r="C39" s="205"/>
      <c r="D39" s="205"/>
      <c r="E39" s="205"/>
      <c r="F39" s="205"/>
    </row>
    <row r="40" spans="1:6" x14ac:dyDescent="0.25">
      <c r="A40" s="206" t="s">
        <v>212</v>
      </c>
      <c r="B40" s="205"/>
      <c r="C40" s="205"/>
      <c r="D40" s="205"/>
      <c r="E40" s="205"/>
      <c r="F40" s="205"/>
    </row>
    <row r="41" spans="1:6" x14ac:dyDescent="0.25">
      <c r="A41" s="207" t="s">
        <v>213</v>
      </c>
      <c r="B41" s="205"/>
      <c r="C41" s="205"/>
      <c r="D41" s="205"/>
      <c r="E41" s="205"/>
      <c r="F41" s="205"/>
    </row>
    <row r="42" spans="1:6" x14ac:dyDescent="0.25">
      <c r="A42" s="208" t="s">
        <v>214</v>
      </c>
      <c r="B42" s="205"/>
      <c r="C42" s="205"/>
      <c r="D42" s="205"/>
      <c r="E42" s="205"/>
      <c r="F42" s="205"/>
    </row>
    <row r="43" spans="1:6" s="185" customFormat="1" x14ac:dyDescent="0.25">
      <c r="A43" s="51" t="s">
        <v>215</v>
      </c>
      <c r="B43" s="184"/>
      <c r="C43" s="184"/>
      <c r="D43" s="184"/>
      <c r="E43" s="184"/>
      <c r="F43" s="184"/>
    </row>
    <row r="44" spans="1:6" s="185" customFormat="1" x14ac:dyDescent="0.25">
      <c r="A44" s="51" t="s">
        <v>216</v>
      </c>
      <c r="B44" s="184"/>
      <c r="C44" s="184"/>
      <c r="D44" s="184"/>
      <c r="E44" s="184"/>
      <c r="F44" s="184"/>
    </row>
    <row r="45" spans="1:6" s="185" customFormat="1" x14ac:dyDescent="0.25">
      <c r="A45" s="208" t="s">
        <v>217</v>
      </c>
      <c r="B45" s="209"/>
      <c r="C45" s="209"/>
      <c r="D45" s="209"/>
      <c r="E45" s="209"/>
      <c r="F45" s="209"/>
    </row>
    <row r="46" spans="1:6" s="185" customFormat="1" x14ac:dyDescent="0.25">
      <c r="A46" s="173" t="s">
        <v>218</v>
      </c>
      <c r="B46" s="209"/>
      <c r="C46" s="209"/>
      <c r="D46" s="209"/>
      <c r="E46" s="209"/>
      <c r="F46" s="209"/>
    </row>
    <row r="47" spans="1:6" x14ac:dyDescent="0.25">
      <c r="A47" s="182" t="s">
        <v>25</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zoomScaleNormal="100" workbookViewId="0"/>
  </sheetViews>
  <sheetFormatPr baseColWidth="10" defaultColWidth="11.42578125" defaultRowHeight="10.5" x14ac:dyDescent="0.15"/>
  <cols>
    <col min="1" max="1" width="34.42578125" style="160" customWidth="1"/>
    <col min="2" max="2" width="10.42578125" style="160" bestFit="1" customWidth="1"/>
    <col min="3" max="3" width="13.140625" style="160" bestFit="1" customWidth="1"/>
    <col min="4" max="4" width="10.42578125" style="160" bestFit="1" customWidth="1"/>
    <col min="5" max="5" width="11.140625" style="160" bestFit="1" customWidth="1"/>
    <col min="6" max="6" width="10.42578125" style="160" bestFit="1" customWidth="1"/>
    <col min="7" max="7" width="11.140625" style="160" bestFit="1" customWidth="1"/>
    <col min="8" max="8" width="10.42578125" style="160" bestFit="1" customWidth="1"/>
    <col min="9" max="9" width="11.140625" style="160" bestFit="1" customWidth="1"/>
    <col min="10" max="11" width="11.42578125" style="160" customWidth="1"/>
    <col min="12" max="16384" width="11.42578125" style="160"/>
  </cols>
  <sheetData>
    <row r="2" spans="1:11" ht="11.25" x14ac:dyDescent="0.15">
      <c r="A2" s="210" t="s">
        <v>219</v>
      </c>
    </row>
    <row r="4" spans="1:11" ht="11.25" x14ac:dyDescent="0.15">
      <c r="A4" s="211" t="s">
        <v>169</v>
      </c>
      <c r="B4" s="189" t="s">
        <v>220</v>
      </c>
      <c r="C4" s="190"/>
      <c r="D4" s="190"/>
      <c r="E4" s="190"/>
      <c r="F4" s="190"/>
      <c r="G4" s="190"/>
      <c r="H4" s="190"/>
      <c r="I4" s="190"/>
      <c r="J4" s="190"/>
      <c r="K4" s="190"/>
    </row>
    <row r="5" spans="1:11" ht="11.25" x14ac:dyDescent="0.15">
      <c r="A5" s="212"/>
      <c r="B5" s="194">
        <v>2019</v>
      </c>
      <c r="C5" s="194"/>
      <c r="D5" s="194" t="s">
        <v>195</v>
      </c>
      <c r="E5" s="194"/>
      <c r="F5" s="194" t="s">
        <v>196</v>
      </c>
      <c r="G5" s="194"/>
      <c r="H5" s="194" t="s">
        <v>197</v>
      </c>
      <c r="I5" s="194"/>
      <c r="J5" s="194">
        <v>2023</v>
      </c>
      <c r="K5" s="194"/>
    </row>
    <row r="6" spans="1:11" ht="11.25" customHeight="1" x14ac:dyDescent="0.15">
      <c r="A6" s="213"/>
      <c r="B6" s="214" t="s">
        <v>221</v>
      </c>
      <c r="C6" s="193" t="s">
        <v>222</v>
      </c>
      <c r="D6" s="214" t="s">
        <v>221</v>
      </c>
      <c r="E6" s="193" t="s">
        <v>222</v>
      </c>
      <c r="F6" s="214" t="s">
        <v>221</v>
      </c>
      <c r="G6" s="193" t="s">
        <v>222</v>
      </c>
      <c r="H6" s="214" t="s">
        <v>221</v>
      </c>
      <c r="I6" s="193" t="s">
        <v>222</v>
      </c>
      <c r="J6" s="214" t="s">
        <v>221</v>
      </c>
      <c r="K6" s="193" t="s">
        <v>222</v>
      </c>
    </row>
    <row r="7" spans="1:11" ht="11.25" x14ac:dyDescent="0.15">
      <c r="A7" s="56" t="s">
        <v>223</v>
      </c>
      <c r="B7" s="201"/>
      <c r="C7" s="200"/>
      <c r="D7" s="200"/>
      <c r="E7" s="200"/>
      <c r="F7" s="200"/>
      <c r="G7" s="201"/>
      <c r="H7" s="200"/>
      <c r="I7" s="201"/>
      <c r="J7" s="200"/>
      <c r="K7" s="201"/>
    </row>
    <row r="8" spans="1:11" ht="11.25" x14ac:dyDescent="0.15">
      <c r="A8" s="215" t="s">
        <v>224</v>
      </c>
      <c r="B8" s="201">
        <v>77454</v>
      </c>
      <c r="C8" s="200"/>
      <c r="D8" s="201">
        <v>23142</v>
      </c>
      <c r="E8" s="200"/>
      <c r="F8" s="200">
        <v>37868</v>
      </c>
      <c r="G8" s="201"/>
      <c r="H8" s="200">
        <v>51244</v>
      </c>
      <c r="I8" s="216"/>
      <c r="J8" s="200">
        <v>48994</v>
      </c>
      <c r="K8" s="216"/>
    </row>
    <row r="9" spans="1:11" ht="11.25" x14ac:dyDescent="0.15">
      <c r="A9" s="215" t="s">
        <v>225</v>
      </c>
      <c r="B9" s="201">
        <v>2500582</v>
      </c>
      <c r="C9" s="200"/>
      <c r="D9" s="200">
        <v>2523724</v>
      </c>
      <c r="E9" s="200"/>
      <c r="F9" s="200">
        <v>2561592</v>
      </c>
      <c r="G9" s="201"/>
      <c r="H9" s="200">
        <v>2612836</v>
      </c>
      <c r="I9" s="216"/>
      <c r="J9" s="200">
        <v>2661830</v>
      </c>
      <c r="K9" s="216"/>
    </row>
    <row r="10" spans="1:11" x14ac:dyDescent="0.15">
      <c r="A10" s="215" t="s">
        <v>226</v>
      </c>
      <c r="B10" s="201">
        <v>135856</v>
      </c>
      <c r="C10" s="200"/>
      <c r="D10" s="200">
        <v>24761</v>
      </c>
      <c r="E10" s="200"/>
      <c r="F10" s="200">
        <v>18181</v>
      </c>
      <c r="G10" s="201"/>
      <c r="H10" s="200">
        <v>46782</v>
      </c>
      <c r="I10" s="216"/>
      <c r="J10" s="217">
        <v>83591</v>
      </c>
      <c r="K10" s="216"/>
    </row>
    <row r="11" spans="1:11" ht="11.25" x14ac:dyDescent="0.15">
      <c r="A11" s="218" t="s">
        <v>227</v>
      </c>
      <c r="B11" s="201">
        <v>20083</v>
      </c>
      <c r="C11" s="219">
        <v>0.25928938466702817</v>
      </c>
      <c r="D11" s="200">
        <v>5002</v>
      </c>
      <c r="E11" s="219">
        <v>0.21614380779535045</v>
      </c>
      <c r="F11" s="217">
        <v>9661</v>
      </c>
      <c r="G11" s="219">
        <v>0.25512305904721666</v>
      </c>
      <c r="H11" s="200">
        <v>4300</v>
      </c>
      <c r="I11" s="219">
        <v>8.3912262899071111E-2</v>
      </c>
      <c r="J11" s="200">
        <v>650</v>
      </c>
      <c r="K11" s="219">
        <v>1.3266930644568723E-2</v>
      </c>
    </row>
    <row r="12" spans="1:11" ht="11.25" x14ac:dyDescent="0.15">
      <c r="A12" s="218" t="s">
        <v>228</v>
      </c>
      <c r="B12" s="201">
        <v>349581</v>
      </c>
      <c r="C12" s="219">
        <v>0.13979985459385055</v>
      </c>
      <c r="D12" s="200">
        <v>354583</v>
      </c>
      <c r="E12" s="219">
        <v>0.14049991203475498</v>
      </c>
      <c r="F12" s="217">
        <v>364244</v>
      </c>
      <c r="G12" s="219">
        <v>0.14219438536660015</v>
      </c>
      <c r="H12" s="200">
        <v>368544</v>
      </c>
      <c r="I12" s="219">
        <v>0.14105133272811612</v>
      </c>
      <c r="J12" s="200">
        <v>369194</v>
      </c>
      <c r="K12" s="219">
        <v>0.13869931588418494</v>
      </c>
    </row>
    <row r="13" spans="1:11" ht="11.25" x14ac:dyDescent="0.15">
      <c r="A13" s="218" t="s">
        <v>229</v>
      </c>
      <c r="B13" s="201">
        <v>9861</v>
      </c>
      <c r="C13" s="219">
        <v>7.2584206807207632E-2</v>
      </c>
      <c r="D13" s="200">
        <v>1737</v>
      </c>
      <c r="E13" s="219">
        <v>7.0150640119542834E-2</v>
      </c>
      <c r="F13" s="200">
        <v>772</v>
      </c>
      <c r="G13" s="219">
        <v>4.2461910785985373E-2</v>
      </c>
      <c r="H13" s="200">
        <v>2950</v>
      </c>
      <c r="I13" s="219">
        <v>6.3058441280834515E-2</v>
      </c>
      <c r="J13" s="200">
        <v>601</v>
      </c>
      <c r="K13" s="219">
        <v>7.1897692335299258E-3</v>
      </c>
    </row>
    <row r="14" spans="1:11" x14ac:dyDescent="0.15">
      <c r="A14" s="56" t="s">
        <v>230</v>
      </c>
      <c r="B14" s="201"/>
      <c r="C14" s="220"/>
      <c r="D14" s="200"/>
      <c r="E14" s="220"/>
      <c r="F14" s="200"/>
      <c r="G14" s="221"/>
      <c r="H14" s="200"/>
      <c r="I14" s="221"/>
      <c r="J14" s="200"/>
      <c r="K14" s="201"/>
    </row>
    <row r="15" spans="1:11" ht="11.25" x14ac:dyDescent="0.15">
      <c r="A15" s="215" t="s">
        <v>224</v>
      </c>
      <c r="B15" s="222">
        <v>326541</v>
      </c>
      <c r="C15" s="223"/>
      <c r="D15" s="222">
        <v>94338</v>
      </c>
      <c r="E15" s="223"/>
      <c r="F15" s="217">
        <v>155169</v>
      </c>
      <c r="G15" s="221"/>
      <c r="H15" s="217">
        <v>211023</v>
      </c>
      <c r="I15" s="221"/>
      <c r="J15" s="222">
        <v>225910</v>
      </c>
      <c r="K15" s="201"/>
    </row>
    <row r="16" spans="1:11" ht="11.25" x14ac:dyDescent="0.15">
      <c r="A16" s="224" t="s">
        <v>231</v>
      </c>
      <c r="B16" s="222">
        <v>4810229</v>
      </c>
      <c r="C16" s="223"/>
      <c r="D16" s="222">
        <v>4904567</v>
      </c>
      <c r="E16" s="223"/>
      <c r="F16" s="222">
        <v>5059736</v>
      </c>
      <c r="G16" s="221"/>
      <c r="H16" s="222">
        <v>5270759</v>
      </c>
      <c r="I16" s="221"/>
      <c r="J16" s="222">
        <v>5407135</v>
      </c>
      <c r="K16" s="201"/>
    </row>
    <row r="17" spans="1:11" x14ac:dyDescent="0.15">
      <c r="A17" s="215" t="s">
        <v>226</v>
      </c>
      <c r="B17" s="222">
        <v>2041839</v>
      </c>
      <c r="C17" s="225"/>
      <c r="D17" s="222">
        <v>466289</v>
      </c>
      <c r="E17" s="225"/>
      <c r="F17" s="222">
        <v>427556</v>
      </c>
      <c r="G17" s="221"/>
      <c r="H17" s="222">
        <v>1032935</v>
      </c>
      <c r="I17" s="221"/>
      <c r="J17" s="222">
        <v>1462016</v>
      </c>
      <c r="K17" s="201"/>
    </row>
    <row r="18" spans="1:11" ht="11.25" x14ac:dyDescent="0.15">
      <c r="A18" s="218" t="s">
        <v>227</v>
      </c>
      <c r="B18" s="222">
        <v>13901</v>
      </c>
      <c r="C18" s="225">
        <v>4.2570458227297645E-2</v>
      </c>
      <c r="D18" s="222">
        <v>5032</v>
      </c>
      <c r="E18" s="225">
        <v>5.3340117450020139E-2</v>
      </c>
      <c r="F18" s="222">
        <v>11678</v>
      </c>
      <c r="G18" s="225">
        <v>7.5259877939536896E-2</v>
      </c>
      <c r="H18" s="222">
        <v>18954</v>
      </c>
      <c r="I18" s="226">
        <v>8.9819593124920036E-2</v>
      </c>
      <c r="J18" s="227">
        <v>24160</v>
      </c>
      <c r="K18" s="228">
        <v>0.10694524368111195</v>
      </c>
    </row>
    <row r="19" spans="1:11" ht="11.25" x14ac:dyDescent="0.15">
      <c r="A19" s="218" t="s">
        <v>228</v>
      </c>
      <c r="B19" s="222">
        <v>84879</v>
      </c>
      <c r="C19" s="221">
        <v>1.7645521658116486E-2</v>
      </c>
      <c r="D19" s="222">
        <v>89911</v>
      </c>
      <c r="E19" s="221">
        <v>1.8332097410433991E-2</v>
      </c>
      <c r="F19" s="222">
        <v>101589</v>
      </c>
      <c r="G19" s="221">
        <v>2.007792501426952E-2</v>
      </c>
      <c r="H19" s="222">
        <v>120543</v>
      </c>
      <c r="I19" s="226">
        <v>2.2870140714079321E-2</v>
      </c>
      <c r="J19" s="227">
        <v>144703</v>
      </c>
      <c r="K19" s="228">
        <v>2.6761491991599988E-2</v>
      </c>
    </row>
    <row r="20" spans="1:11" ht="11.25" x14ac:dyDescent="0.15">
      <c r="A20" s="218" t="s">
        <v>229</v>
      </c>
      <c r="B20" s="222">
        <v>63005</v>
      </c>
      <c r="C20" s="225">
        <v>3.085698725511659E-2</v>
      </c>
      <c r="D20" s="222">
        <v>17899</v>
      </c>
      <c r="E20" s="225">
        <v>3.8386065294270293E-2</v>
      </c>
      <c r="F20" s="222">
        <v>16838</v>
      </c>
      <c r="G20" s="225">
        <v>3.9381975694411958E-2</v>
      </c>
      <c r="H20" s="222">
        <v>44348</v>
      </c>
      <c r="I20" s="226">
        <v>4.2933969707677634E-2</v>
      </c>
      <c r="J20" s="227">
        <v>77980</v>
      </c>
      <c r="K20" s="226">
        <v>5.3337309578007357E-2</v>
      </c>
    </row>
    <row r="22" spans="1:11" s="206" customFormat="1" x14ac:dyDescent="0.15">
      <c r="A22" s="229" t="s">
        <v>212</v>
      </c>
    </row>
    <row r="23" spans="1:11" x14ac:dyDescent="0.15">
      <c r="A23" s="230" t="s">
        <v>232</v>
      </c>
    </row>
    <row r="24" spans="1:11" x14ac:dyDescent="0.15">
      <c r="A24" s="231" t="s">
        <v>233</v>
      </c>
    </row>
    <row r="25" spans="1:11" x14ac:dyDescent="0.15">
      <c r="A25" s="230" t="s">
        <v>234</v>
      </c>
    </row>
    <row r="26" spans="1:11" x14ac:dyDescent="0.15">
      <c r="A26" s="232" t="s">
        <v>235</v>
      </c>
    </row>
    <row r="27" spans="1:11" x14ac:dyDescent="0.15">
      <c r="A27" s="233" t="s">
        <v>236</v>
      </c>
    </row>
    <row r="28" spans="1:11" x14ac:dyDescent="0.15">
      <c r="A28" s="234" t="s">
        <v>237</v>
      </c>
    </row>
    <row r="29" spans="1:11" x14ac:dyDescent="0.15">
      <c r="A29" s="230" t="s">
        <v>238</v>
      </c>
    </row>
    <row r="30" spans="1:11" x14ac:dyDescent="0.15">
      <c r="A30" s="230" t="s">
        <v>239</v>
      </c>
    </row>
    <row r="31" spans="1:11" x14ac:dyDescent="0.15">
      <c r="A31" s="230" t="s">
        <v>240</v>
      </c>
    </row>
    <row r="32" spans="1:11" x14ac:dyDescent="0.15">
      <c r="A32" s="235" t="s">
        <v>241</v>
      </c>
    </row>
    <row r="33" spans="1:1" x14ac:dyDescent="0.15">
      <c r="A33" s="230" t="s">
        <v>242</v>
      </c>
    </row>
    <row r="34" spans="1:1" x14ac:dyDescent="0.15">
      <c r="A34" s="236" t="s">
        <v>25</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zoomScaleNormal="100" workbookViewId="0"/>
  </sheetViews>
  <sheetFormatPr baseColWidth="10" defaultColWidth="11.42578125" defaultRowHeight="10.5" x14ac:dyDescent="0.15"/>
  <cols>
    <col min="1" max="1" width="31.85546875" style="160" customWidth="1"/>
    <col min="2" max="16384" width="11.42578125" style="160"/>
  </cols>
  <sheetData>
    <row r="2" spans="1:6" ht="11.25" x14ac:dyDescent="0.15">
      <c r="A2" s="186" t="s">
        <v>243</v>
      </c>
    </row>
    <row r="4" spans="1:6" ht="14.25" customHeight="1" x14ac:dyDescent="0.15">
      <c r="A4" s="237" t="s">
        <v>169</v>
      </c>
      <c r="B4" s="238" t="s">
        <v>118</v>
      </c>
      <c r="C4" s="239"/>
      <c r="D4" s="239"/>
      <c r="E4" s="239"/>
      <c r="F4" s="239"/>
    </row>
    <row r="5" spans="1:6" ht="11.25" x14ac:dyDescent="0.15">
      <c r="A5" s="240"/>
      <c r="B5" s="241">
        <v>2019</v>
      </c>
      <c r="C5" s="241" t="s">
        <v>244</v>
      </c>
      <c r="D5" s="241" t="s">
        <v>245</v>
      </c>
      <c r="E5" s="241" t="s">
        <v>246</v>
      </c>
      <c r="F5" s="242">
        <v>2023</v>
      </c>
    </row>
    <row r="6" spans="1:6" ht="12" customHeight="1" x14ac:dyDescent="0.15">
      <c r="A6" s="243" t="s">
        <v>2</v>
      </c>
      <c r="B6" s="244">
        <v>2041839</v>
      </c>
      <c r="C6" s="244">
        <v>466289</v>
      </c>
      <c r="D6" s="244">
        <v>427556</v>
      </c>
      <c r="E6" s="244">
        <v>1032935</v>
      </c>
      <c r="F6" s="244">
        <v>1462016</v>
      </c>
    </row>
    <row r="7" spans="1:6" x14ac:dyDescent="0.15">
      <c r="A7" s="182" t="s">
        <v>247</v>
      </c>
      <c r="B7" s="181">
        <v>506981</v>
      </c>
      <c r="C7" s="181">
        <v>100655</v>
      </c>
      <c r="D7" s="181">
        <v>65002</v>
      </c>
      <c r="E7" s="181">
        <v>214818</v>
      </c>
      <c r="F7" s="181">
        <v>317996</v>
      </c>
    </row>
    <row r="8" spans="1:6" x14ac:dyDescent="0.15">
      <c r="A8" s="182" t="s">
        <v>248</v>
      </c>
      <c r="B8" s="181">
        <v>1118633</v>
      </c>
      <c r="C8" s="181">
        <v>280757</v>
      </c>
      <c r="D8" s="181">
        <v>268498</v>
      </c>
      <c r="E8" s="181">
        <v>607337</v>
      </c>
      <c r="F8" s="181">
        <v>853503</v>
      </c>
    </row>
    <row r="9" spans="1:6" x14ac:dyDescent="0.15">
      <c r="A9" s="182" t="s">
        <v>249</v>
      </c>
      <c r="B9" s="181">
        <v>65487</v>
      </c>
      <c r="C9" s="181">
        <v>13204</v>
      </c>
      <c r="D9" s="181">
        <v>10974</v>
      </c>
      <c r="E9" s="181">
        <v>25590</v>
      </c>
      <c r="F9" s="181">
        <v>32948</v>
      </c>
    </row>
    <row r="10" spans="1:6" x14ac:dyDescent="0.15">
      <c r="A10" s="182" t="s">
        <v>250</v>
      </c>
      <c r="B10" s="181">
        <v>10988</v>
      </c>
      <c r="C10" s="181">
        <v>2645</v>
      </c>
      <c r="D10" s="181">
        <v>1846</v>
      </c>
      <c r="E10" s="181">
        <v>5382</v>
      </c>
      <c r="F10" s="181">
        <v>8163</v>
      </c>
    </row>
    <row r="11" spans="1:6" x14ac:dyDescent="0.15">
      <c r="A11" s="245" t="s">
        <v>251</v>
      </c>
      <c r="B11" s="181">
        <v>30778</v>
      </c>
      <c r="C11" s="181">
        <v>1421</v>
      </c>
      <c r="D11" s="181">
        <v>879</v>
      </c>
      <c r="E11" s="181">
        <v>6025</v>
      </c>
      <c r="F11" s="181">
        <v>10812</v>
      </c>
    </row>
    <row r="12" spans="1:6" x14ac:dyDescent="0.15">
      <c r="A12" s="182" t="s">
        <v>252</v>
      </c>
      <c r="B12" s="181">
        <v>264650</v>
      </c>
      <c r="C12" s="181">
        <v>38643</v>
      </c>
      <c r="D12" s="181">
        <v>45066</v>
      </c>
      <c r="E12" s="181">
        <v>135226</v>
      </c>
      <c r="F12" s="181">
        <v>192293</v>
      </c>
    </row>
    <row r="13" spans="1:6" x14ac:dyDescent="0.15">
      <c r="A13" s="182" t="s">
        <v>253</v>
      </c>
      <c r="B13" s="181">
        <v>44150</v>
      </c>
      <c r="C13" s="181">
        <v>28558</v>
      </c>
      <c r="D13" s="181">
        <v>33632</v>
      </c>
      <c r="E13" s="181">
        <v>34509</v>
      </c>
      <c r="F13" s="181">
        <v>40991</v>
      </c>
    </row>
    <row r="14" spans="1:6" x14ac:dyDescent="0.15">
      <c r="A14" s="182" t="s">
        <v>254</v>
      </c>
      <c r="B14" s="181">
        <v>143</v>
      </c>
      <c r="C14" s="181">
        <v>366</v>
      </c>
      <c r="D14" s="181">
        <v>166</v>
      </c>
      <c r="E14" s="181">
        <v>442</v>
      </c>
      <c r="F14" s="181">
        <v>751</v>
      </c>
    </row>
    <row r="15" spans="1:6" x14ac:dyDescent="0.15">
      <c r="A15" s="182" t="s">
        <v>255</v>
      </c>
      <c r="B15" s="181">
        <v>29</v>
      </c>
      <c r="C15" s="181">
        <v>40</v>
      </c>
      <c r="D15" s="181">
        <v>1493</v>
      </c>
      <c r="E15" s="181">
        <v>3606</v>
      </c>
      <c r="F15" s="181">
        <v>4559</v>
      </c>
    </row>
    <row r="17" spans="1:1" x14ac:dyDescent="0.15">
      <c r="A17" s="207" t="s">
        <v>213</v>
      </c>
    </row>
    <row r="18" spans="1:1" x14ac:dyDescent="0.15">
      <c r="A18" s="173" t="s">
        <v>256</v>
      </c>
    </row>
    <row r="19" spans="1:1" x14ac:dyDescent="0.15">
      <c r="A19" s="174" t="s">
        <v>257</v>
      </c>
    </row>
    <row r="20" spans="1:1" x14ac:dyDescent="0.15">
      <c r="A20" s="208" t="s">
        <v>258</v>
      </c>
    </row>
    <row r="21" spans="1:1" x14ac:dyDescent="0.15">
      <c r="A21" s="208" t="s">
        <v>259</v>
      </c>
    </row>
    <row r="22" spans="1:1" x14ac:dyDescent="0.15">
      <c r="A22" s="182" t="s">
        <v>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1"/>
  <sheetViews>
    <sheetView zoomScaleNormal="100" workbookViewId="0"/>
  </sheetViews>
  <sheetFormatPr baseColWidth="10" defaultColWidth="12.5703125" defaultRowHeight="10.5" x14ac:dyDescent="0.25"/>
  <cols>
    <col min="1" max="1" width="41" style="21" customWidth="1"/>
    <col min="2" max="2" width="21.42578125" style="21" bestFit="1" customWidth="1"/>
    <col min="3" max="16384" width="12.5703125" style="21"/>
  </cols>
  <sheetData>
    <row r="2" spans="1:2" s="19" customFormat="1" ht="11.25" x14ac:dyDescent="0.25">
      <c r="A2" s="17" t="s">
        <v>26</v>
      </c>
      <c r="B2" s="18"/>
    </row>
    <row r="4" spans="1:2" x14ac:dyDescent="0.25">
      <c r="A4" s="20" t="s">
        <v>27</v>
      </c>
      <c r="B4" s="20" t="s">
        <v>28</v>
      </c>
    </row>
    <row r="5" spans="1:2" x14ac:dyDescent="0.25">
      <c r="A5" s="22" t="s">
        <v>2</v>
      </c>
      <c r="B5" s="23">
        <v>970</v>
      </c>
    </row>
    <row r="6" spans="1:2" x14ac:dyDescent="0.25">
      <c r="A6" s="24" t="s">
        <v>29</v>
      </c>
      <c r="B6" s="25">
        <v>34</v>
      </c>
    </row>
    <row r="7" spans="1:2" ht="11.25" x14ac:dyDescent="0.25">
      <c r="A7" s="21" t="s">
        <v>30</v>
      </c>
      <c r="B7" s="26">
        <v>0</v>
      </c>
    </row>
    <row r="8" spans="1:2" x14ac:dyDescent="0.25">
      <c r="A8" s="24" t="s">
        <v>31</v>
      </c>
      <c r="B8" s="26">
        <v>0</v>
      </c>
    </row>
    <row r="9" spans="1:2" ht="11.25" x14ac:dyDescent="0.25">
      <c r="A9" s="24" t="s">
        <v>32</v>
      </c>
      <c r="B9" s="27">
        <v>0</v>
      </c>
    </row>
    <row r="10" spans="1:2" ht="11.25" x14ac:dyDescent="0.25">
      <c r="A10" s="24" t="s">
        <v>33</v>
      </c>
      <c r="B10" s="26">
        <v>0</v>
      </c>
    </row>
    <row r="11" spans="1:2" x14ac:dyDescent="0.25">
      <c r="A11" s="24" t="s">
        <v>34</v>
      </c>
      <c r="B11" s="28">
        <v>426</v>
      </c>
    </row>
    <row r="12" spans="1:2" x14ac:dyDescent="0.25">
      <c r="A12" s="14" t="s">
        <v>35</v>
      </c>
      <c r="B12" s="29">
        <v>429</v>
      </c>
    </row>
    <row r="13" spans="1:2" s="4" customFormat="1" ht="11.25" x14ac:dyDescent="0.25">
      <c r="A13" s="24" t="s">
        <v>36</v>
      </c>
      <c r="B13" s="29">
        <v>0</v>
      </c>
    </row>
    <row r="14" spans="1:2" x14ac:dyDescent="0.25">
      <c r="A14" s="24" t="s">
        <v>37</v>
      </c>
      <c r="B14" s="28">
        <v>81</v>
      </c>
    </row>
    <row r="15" spans="1:2" x14ac:dyDescent="0.25">
      <c r="B15" s="30"/>
    </row>
    <row r="16" spans="1:2" x14ac:dyDescent="0.25">
      <c r="A16" s="31" t="s">
        <v>38</v>
      </c>
    </row>
    <row r="17" spans="1:1" x14ac:dyDescent="0.25">
      <c r="A17" s="14" t="s">
        <v>21</v>
      </c>
    </row>
    <row r="18" spans="1:1" x14ac:dyDescent="0.25">
      <c r="A18" s="9" t="s">
        <v>25</v>
      </c>
    </row>
    <row r="21" spans="1:1" ht="11.25" x14ac:dyDescent="0.2">
      <c r="A21" s="32"/>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9"/>
  <sheetViews>
    <sheetView zoomScaleNormal="100" workbookViewId="0"/>
  </sheetViews>
  <sheetFormatPr baseColWidth="10" defaultColWidth="13" defaultRowHeight="10.5" x14ac:dyDescent="0.25"/>
  <cols>
    <col min="1" max="1" width="21" style="165" customWidth="1"/>
    <col min="2" max="3" width="10.85546875" style="165" customWidth="1"/>
    <col min="4" max="4" width="15.42578125" style="165" customWidth="1"/>
    <col min="5" max="6" width="10.85546875" style="165" customWidth="1"/>
    <col min="7" max="7" width="15.42578125" style="165" customWidth="1"/>
    <col min="8" max="9" width="10.85546875" style="165" customWidth="1"/>
    <col min="10" max="10" width="15.42578125" style="165" customWidth="1"/>
    <col min="11" max="12" width="10.85546875" style="165" customWidth="1"/>
    <col min="13" max="13" width="15.42578125" style="165" customWidth="1"/>
    <col min="14" max="14" width="11.42578125" style="165" customWidth="1"/>
    <col min="15" max="15" width="10.85546875" style="165" customWidth="1"/>
    <col min="16" max="16" width="15.42578125" style="165" customWidth="1"/>
    <col min="17" max="18" width="10.85546875" style="165" customWidth="1"/>
    <col min="19" max="19" width="15.42578125" style="165" customWidth="1"/>
    <col min="20" max="16384" width="13" style="165"/>
  </cols>
  <sheetData>
    <row r="2" spans="1:19" ht="11.25" x14ac:dyDescent="0.25">
      <c r="A2" s="246" t="s">
        <v>260</v>
      </c>
      <c r="B2" s="247"/>
      <c r="C2" s="247"/>
      <c r="D2" s="247"/>
      <c r="E2" s="247"/>
      <c r="F2" s="247"/>
      <c r="G2" s="247"/>
      <c r="H2" s="248"/>
      <c r="I2" s="248"/>
      <c r="J2" s="248"/>
      <c r="K2" s="248"/>
      <c r="L2" s="248"/>
      <c r="M2" s="248"/>
      <c r="N2" s="248"/>
      <c r="O2" s="248"/>
      <c r="P2" s="248"/>
      <c r="Q2" s="248"/>
      <c r="R2" s="248"/>
      <c r="S2" s="248"/>
    </row>
    <row r="3" spans="1:19" ht="11.25" customHeight="1" x14ac:dyDescent="0.25">
      <c r="A3" s="249"/>
      <c r="B3" s="250"/>
      <c r="C3" s="250"/>
      <c r="D3" s="251"/>
      <c r="E3" s="251"/>
      <c r="F3" s="251"/>
      <c r="G3" s="251"/>
      <c r="H3" s="251"/>
      <c r="I3" s="251"/>
      <c r="J3" s="251"/>
      <c r="K3" s="251"/>
      <c r="L3" s="251"/>
      <c r="M3" s="251"/>
      <c r="N3" s="251"/>
      <c r="O3" s="252"/>
      <c r="P3" s="252"/>
      <c r="Q3" s="252"/>
      <c r="R3" s="252"/>
      <c r="S3" s="252"/>
    </row>
    <row r="4" spans="1:19" ht="11.25" x14ac:dyDescent="0.25">
      <c r="A4" s="253" t="s">
        <v>1</v>
      </c>
      <c r="B4" s="254" t="s">
        <v>2</v>
      </c>
      <c r="C4" s="254"/>
      <c r="D4" s="254"/>
      <c r="E4" s="254" t="s">
        <v>261</v>
      </c>
      <c r="F4" s="254"/>
      <c r="G4" s="254"/>
      <c r="H4" s="254" t="s">
        <v>262</v>
      </c>
      <c r="I4" s="254"/>
      <c r="J4" s="254"/>
      <c r="K4" s="254" t="s">
        <v>263</v>
      </c>
      <c r="L4" s="254"/>
      <c r="M4" s="254"/>
      <c r="N4" s="255" t="s">
        <v>264</v>
      </c>
      <c r="O4" s="255"/>
      <c r="P4" s="255"/>
      <c r="Q4" s="255" t="s">
        <v>265</v>
      </c>
      <c r="R4" s="255"/>
      <c r="S4" s="255"/>
    </row>
    <row r="5" spans="1:19" ht="21.75" x14ac:dyDescent="0.25">
      <c r="A5" s="256"/>
      <c r="B5" s="257" t="s">
        <v>266</v>
      </c>
      <c r="C5" s="257" t="s">
        <v>267</v>
      </c>
      <c r="D5" s="258" t="s">
        <v>265</v>
      </c>
      <c r="E5" s="257" t="s">
        <v>266</v>
      </c>
      <c r="F5" s="257" t="s">
        <v>267</v>
      </c>
      <c r="G5" s="258" t="s">
        <v>265</v>
      </c>
      <c r="H5" s="257" t="s">
        <v>266</v>
      </c>
      <c r="I5" s="257" t="s">
        <v>267</v>
      </c>
      <c r="J5" s="258" t="s">
        <v>265</v>
      </c>
      <c r="K5" s="257" t="s">
        <v>266</v>
      </c>
      <c r="L5" s="257" t="s">
        <v>267</v>
      </c>
      <c r="M5" s="258" t="s">
        <v>265</v>
      </c>
      <c r="N5" s="257" t="s">
        <v>266</v>
      </c>
      <c r="O5" s="257" t="s">
        <v>267</v>
      </c>
      <c r="P5" s="258" t="s">
        <v>265</v>
      </c>
      <c r="Q5" s="257" t="s">
        <v>266</v>
      </c>
      <c r="R5" s="257" t="s">
        <v>267</v>
      </c>
      <c r="S5" s="258" t="s">
        <v>265</v>
      </c>
    </row>
    <row r="6" spans="1:19" x14ac:dyDescent="0.25">
      <c r="A6" s="259" t="s">
        <v>2</v>
      </c>
      <c r="B6" s="260">
        <v>862428</v>
      </c>
      <c r="C6" s="260">
        <v>456072</v>
      </c>
      <c r="D6" s="260">
        <v>143516</v>
      </c>
      <c r="E6" s="260">
        <v>143828</v>
      </c>
      <c r="F6" s="260">
        <v>92614</v>
      </c>
      <c r="G6" s="260">
        <v>26489</v>
      </c>
      <c r="H6" s="260">
        <v>138043</v>
      </c>
      <c r="I6" s="260">
        <v>66217</v>
      </c>
      <c r="J6" s="260">
        <v>19516</v>
      </c>
      <c r="K6" s="260">
        <v>431018</v>
      </c>
      <c r="L6" s="260">
        <v>186928</v>
      </c>
      <c r="M6" s="260">
        <v>14704</v>
      </c>
      <c r="N6" s="260">
        <v>127200</v>
      </c>
      <c r="O6" s="260">
        <v>95145</v>
      </c>
      <c r="P6" s="260">
        <v>3145</v>
      </c>
      <c r="Q6" s="260">
        <v>22339</v>
      </c>
      <c r="R6" s="260">
        <v>15168</v>
      </c>
      <c r="S6" s="260">
        <v>79662</v>
      </c>
    </row>
    <row r="7" spans="1:19" x14ac:dyDescent="0.25">
      <c r="A7" s="261" t="s">
        <v>3</v>
      </c>
      <c r="B7" s="260">
        <v>8333</v>
      </c>
      <c r="C7" s="260">
        <v>6013</v>
      </c>
      <c r="D7" s="260">
        <v>4051</v>
      </c>
      <c r="E7" s="262">
        <v>1023</v>
      </c>
      <c r="F7" s="262">
        <v>909</v>
      </c>
      <c r="G7" s="262">
        <v>13</v>
      </c>
      <c r="H7" s="263">
        <v>1395</v>
      </c>
      <c r="I7" s="263">
        <v>1230</v>
      </c>
      <c r="J7" s="263">
        <v>15</v>
      </c>
      <c r="K7" s="263">
        <v>3601</v>
      </c>
      <c r="L7" s="263">
        <v>2112</v>
      </c>
      <c r="M7" s="263">
        <v>45</v>
      </c>
      <c r="N7" s="263">
        <v>1741</v>
      </c>
      <c r="O7" s="263">
        <v>1730</v>
      </c>
      <c r="P7" s="263">
        <v>47</v>
      </c>
      <c r="Q7" s="263">
        <v>573</v>
      </c>
      <c r="R7" s="263">
        <v>32</v>
      </c>
      <c r="S7" s="263">
        <v>3931</v>
      </c>
    </row>
    <row r="8" spans="1:19" x14ac:dyDescent="0.25">
      <c r="A8" s="261" t="s">
        <v>4</v>
      </c>
      <c r="B8" s="260">
        <v>3191</v>
      </c>
      <c r="C8" s="260">
        <v>4326</v>
      </c>
      <c r="D8" s="260">
        <v>1123</v>
      </c>
      <c r="E8" s="262">
        <v>129</v>
      </c>
      <c r="F8" s="262">
        <v>215</v>
      </c>
      <c r="G8" s="262">
        <v>13</v>
      </c>
      <c r="H8" s="263">
        <v>443</v>
      </c>
      <c r="I8" s="263">
        <v>1382</v>
      </c>
      <c r="J8" s="263">
        <v>50</v>
      </c>
      <c r="K8" s="263">
        <v>918</v>
      </c>
      <c r="L8" s="263">
        <v>2025</v>
      </c>
      <c r="M8" s="263">
        <v>19</v>
      </c>
      <c r="N8" s="263">
        <v>310</v>
      </c>
      <c r="O8" s="263">
        <v>684</v>
      </c>
      <c r="P8" s="263">
        <v>26</v>
      </c>
      <c r="Q8" s="263">
        <v>1391</v>
      </c>
      <c r="R8" s="263">
        <v>20</v>
      </c>
      <c r="S8" s="263">
        <v>1015</v>
      </c>
    </row>
    <row r="9" spans="1:19" x14ac:dyDescent="0.25">
      <c r="A9" s="261" t="s">
        <v>130</v>
      </c>
      <c r="B9" s="260">
        <v>14413</v>
      </c>
      <c r="C9" s="260">
        <v>7785</v>
      </c>
      <c r="D9" s="260">
        <v>5772</v>
      </c>
      <c r="E9" s="262">
        <v>1892</v>
      </c>
      <c r="F9" s="262">
        <v>883</v>
      </c>
      <c r="G9" s="262">
        <v>143</v>
      </c>
      <c r="H9" s="263">
        <v>2857</v>
      </c>
      <c r="I9" s="263">
        <v>1589</v>
      </c>
      <c r="J9" s="263">
        <v>112</v>
      </c>
      <c r="K9" s="263">
        <v>7376</v>
      </c>
      <c r="L9" s="263">
        <v>3967</v>
      </c>
      <c r="M9" s="263">
        <v>410</v>
      </c>
      <c r="N9" s="263">
        <v>2146</v>
      </c>
      <c r="O9" s="263">
        <v>1301</v>
      </c>
      <c r="P9" s="263">
        <v>15</v>
      </c>
      <c r="Q9" s="263">
        <v>142</v>
      </c>
      <c r="R9" s="263">
        <v>45</v>
      </c>
      <c r="S9" s="263">
        <v>5092</v>
      </c>
    </row>
    <row r="10" spans="1:19" x14ac:dyDescent="0.25">
      <c r="A10" s="261" t="s">
        <v>131</v>
      </c>
      <c r="B10" s="260">
        <v>7788</v>
      </c>
      <c r="C10" s="260">
        <v>5568</v>
      </c>
      <c r="D10" s="260">
        <v>832</v>
      </c>
      <c r="E10" s="262">
        <v>666</v>
      </c>
      <c r="F10" s="262">
        <v>820</v>
      </c>
      <c r="G10" s="262">
        <v>156</v>
      </c>
      <c r="H10" s="263">
        <v>711</v>
      </c>
      <c r="I10" s="263">
        <v>455</v>
      </c>
      <c r="J10" s="263">
        <v>32</v>
      </c>
      <c r="K10" s="263">
        <v>3846</v>
      </c>
      <c r="L10" s="263">
        <v>1705</v>
      </c>
      <c r="M10" s="263">
        <v>121</v>
      </c>
      <c r="N10" s="263">
        <v>842</v>
      </c>
      <c r="O10" s="263">
        <v>1636</v>
      </c>
      <c r="P10" s="263">
        <v>4</v>
      </c>
      <c r="Q10" s="263">
        <v>1723</v>
      </c>
      <c r="R10" s="263">
        <v>952</v>
      </c>
      <c r="S10" s="263">
        <v>519</v>
      </c>
    </row>
    <row r="11" spans="1:19" x14ac:dyDescent="0.25">
      <c r="A11" s="261" t="s">
        <v>132</v>
      </c>
      <c r="B11" s="260">
        <v>40503</v>
      </c>
      <c r="C11" s="260">
        <v>23829</v>
      </c>
      <c r="D11" s="260">
        <v>6008</v>
      </c>
      <c r="E11" s="262">
        <v>9872</v>
      </c>
      <c r="F11" s="262">
        <v>6716</v>
      </c>
      <c r="G11" s="262">
        <v>850</v>
      </c>
      <c r="H11" s="263">
        <v>6657</v>
      </c>
      <c r="I11" s="263">
        <v>3715</v>
      </c>
      <c r="J11" s="263">
        <v>294</v>
      </c>
      <c r="K11" s="263">
        <v>18333</v>
      </c>
      <c r="L11" s="263">
        <v>8977</v>
      </c>
      <c r="M11" s="263">
        <v>227</v>
      </c>
      <c r="N11" s="263">
        <v>3034</v>
      </c>
      <c r="O11" s="263">
        <v>2623</v>
      </c>
      <c r="P11" s="263">
        <v>92</v>
      </c>
      <c r="Q11" s="263">
        <v>2607</v>
      </c>
      <c r="R11" s="263">
        <v>1798</v>
      </c>
      <c r="S11" s="263">
        <v>4545</v>
      </c>
    </row>
    <row r="12" spans="1:19" x14ac:dyDescent="0.25">
      <c r="A12" s="261" t="s">
        <v>133</v>
      </c>
      <c r="B12" s="260">
        <v>93935</v>
      </c>
      <c r="C12" s="260">
        <v>45848</v>
      </c>
      <c r="D12" s="260">
        <v>20142</v>
      </c>
      <c r="E12" s="262">
        <v>14573</v>
      </c>
      <c r="F12" s="262">
        <v>9113</v>
      </c>
      <c r="G12" s="262">
        <v>1019</v>
      </c>
      <c r="H12" s="263">
        <v>12039</v>
      </c>
      <c r="I12" s="263">
        <v>4785</v>
      </c>
      <c r="J12" s="263">
        <v>345</v>
      </c>
      <c r="K12" s="263">
        <v>45181</v>
      </c>
      <c r="L12" s="263">
        <v>16803</v>
      </c>
      <c r="M12" s="263">
        <v>1607</v>
      </c>
      <c r="N12" s="263">
        <v>20700</v>
      </c>
      <c r="O12" s="263">
        <v>13438</v>
      </c>
      <c r="P12" s="263">
        <v>435</v>
      </c>
      <c r="Q12" s="263">
        <v>1442</v>
      </c>
      <c r="R12" s="263">
        <v>1709</v>
      </c>
      <c r="S12" s="263">
        <v>16736</v>
      </c>
    </row>
    <row r="13" spans="1:19" x14ac:dyDescent="0.25">
      <c r="A13" s="261" t="s">
        <v>134</v>
      </c>
      <c r="B13" s="260">
        <v>343452</v>
      </c>
      <c r="C13" s="260">
        <v>192221</v>
      </c>
      <c r="D13" s="260">
        <v>67730</v>
      </c>
      <c r="E13" s="262">
        <v>41162</v>
      </c>
      <c r="F13" s="262">
        <v>26492</v>
      </c>
      <c r="G13" s="262">
        <v>17746</v>
      </c>
      <c r="H13" s="263">
        <v>59792</v>
      </c>
      <c r="I13" s="263">
        <v>28571</v>
      </c>
      <c r="J13" s="263">
        <v>16240</v>
      </c>
      <c r="K13" s="263">
        <v>181045</v>
      </c>
      <c r="L13" s="263">
        <v>88723</v>
      </c>
      <c r="M13" s="263">
        <v>6508</v>
      </c>
      <c r="N13" s="263">
        <v>55931</v>
      </c>
      <c r="O13" s="263">
        <v>44485</v>
      </c>
      <c r="P13" s="263">
        <v>1305</v>
      </c>
      <c r="Q13" s="263">
        <v>5522</v>
      </c>
      <c r="R13" s="263">
        <v>3950</v>
      </c>
      <c r="S13" s="263">
        <v>25931</v>
      </c>
    </row>
    <row r="14" spans="1:19" x14ac:dyDescent="0.25">
      <c r="A14" s="261" t="s">
        <v>11</v>
      </c>
      <c r="B14" s="260">
        <v>44680</v>
      </c>
      <c r="C14" s="260">
        <v>20482</v>
      </c>
      <c r="D14" s="260">
        <v>2535</v>
      </c>
      <c r="E14" s="262">
        <v>8005</v>
      </c>
      <c r="F14" s="262">
        <v>5014</v>
      </c>
      <c r="G14" s="262">
        <v>948</v>
      </c>
      <c r="H14" s="263">
        <v>5349</v>
      </c>
      <c r="I14" s="263">
        <v>2257</v>
      </c>
      <c r="J14" s="263">
        <v>276</v>
      </c>
      <c r="K14" s="263">
        <v>23553</v>
      </c>
      <c r="L14" s="263">
        <v>7729</v>
      </c>
      <c r="M14" s="263">
        <v>948</v>
      </c>
      <c r="N14" s="263">
        <v>7166</v>
      </c>
      <c r="O14" s="263">
        <v>5132</v>
      </c>
      <c r="P14" s="263">
        <v>112</v>
      </c>
      <c r="Q14" s="263">
        <v>607</v>
      </c>
      <c r="R14" s="263">
        <v>350</v>
      </c>
      <c r="S14" s="263">
        <v>251</v>
      </c>
    </row>
    <row r="15" spans="1:19" x14ac:dyDescent="0.25">
      <c r="A15" s="261" t="s">
        <v>135</v>
      </c>
      <c r="B15" s="260">
        <v>33386</v>
      </c>
      <c r="C15" s="260">
        <v>17194</v>
      </c>
      <c r="D15" s="260">
        <v>6815</v>
      </c>
      <c r="E15" s="262">
        <v>5073</v>
      </c>
      <c r="F15" s="262">
        <v>3523</v>
      </c>
      <c r="G15" s="262">
        <v>396</v>
      </c>
      <c r="H15" s="263">
        <v>5755</v>
      </c>
      <c r="I15" s="263">
        <v>2692</v>
      </c>
      <c r="J15" s="263">
        <v>647</v>
      </c>
      <c r="K15" s="263">
        <v>17240</v>
      </c>
      <c r="L15" s="263">
        <v>6222</v>
      </c>
      <c r="M15" s="263">
        <v>508</v>
      </c>
      <c r="N15" s="263">
        <v>4281</v>
      </c>
      <c r="O15" s="263">
        <v>3296</v>
      </c>
      <c r="P15" s="263">
        <v>228</v>
      </c>
      <c r="Q15" s="263">
        <v>1037</v>
      </c>
      <c r="R15" s="263">
        <v>1461</v>
      </c>
      <c r="S15" s="263">
        <v>5036</v>
      </c>
    </row>
    <row r="16" spans="1:19" x14ac:dyDescent="0.25">
      <c r="A16" s="261" t="s">
        <v>13</v>
      </c>
      <c r="B16" s="260">
        <v>17640</v>
      </c>
      <c r="C16" s="260">
        <v>7764</v>
      </c>
      <c r="D16" s="260">
        <v>6474</v>
      </c>
      <c r="E16" s="262">
        <v>3563</v>
      </c>
      <c r="F16" s="262">
        <v>2225</v>
      </c>
      <c r="G16" s="262">
        <v>1187</v>
      </c>
      <c r="H16" s="263">
        <v>2918</v>
      </c>
      <c r="I16" s="263">
        <v>1042</v>
      </c>
      <c r="J16" s="263">
        <v>99</v>
      </c>
      <c r="K16" s="263">
        <v>8754</v>
      </c>
      <c r="L16" s="263">
        <v>2938</v>
      </c>
      <c r="M16" s="263">
        <v>449</v>
      </c>
      <c r="N16" s="263">
        <v>2265</v>
      </c>
      <c r="O16" s="263">
        <v>1455</v>
      </c>
      <c r="P16" s="263">
        <v>24</v>
      </c>
      <c r="Q16" s="263">
        <v>140</v>
      </c>
      <c r="R16" s="263">
        <v>104</v>
      </c>
      <c r="S16" s="263">
        <v>4715</v>
      </c>
    </row>
    <row r="17" spans="1:19" x14ac:dyDescent="0.25">
      <c r="A17" s="261" t="s">
        <v>14</v>
      </c>
      <c r="B17" s="260">
        <v>40909</v>
      </c>
      <c r="C17" s="260">
        <v>21237</v>
      </c>
      <c r="D17" s="260">
        <v>2176</v>
      </c>
      <c r="E17" s="262">
        <v>8070</v>
      </c>
      <c r="F17" s="262">
        <v>5735</v>
      </c>
      <c r="G17" s="262">
        <v>677</v>
      </c>
      <c r="H17" s="263">
        <v>7214</v>
      </c>
      <c r="I17" s="263">
        <v>3184</v>
      </c>
      <c r="J17" s="263">
        <v>251</v>
      </c>
      <c r="K17" s="263">
        <v>18234</v>
      </c>
      <c r="L17" s="263">
        <v>6902</v>
      </c>
      <c r="M17" s="263">
        <v>594</v>
      </c>
      <c r="N17" s="263">
        <v>5759</v>
      </c>
      <c r="O17" s="263">
        <v>4350</v>
      </c>
      <c r="P17" s="263">
        <v>56</v>
      </c>
      <c r="Q17" s="263">
        <v>1632</v>
      </c>
      <c r="R17" s="263">
        <v>1066</v>
      </c>
      <c r="S17" s="263">
        <v>598</v>
      </c>
    </row>
    <row r="18" spans="1:19" x14ac:dyDescent="0.25">
      <c r="A18" s="261" t="s">
        <v>15</v>
      </c>
      <c r="B18" s="260">
        <v>88842</v>
      </c>
      <c r="C18" s="260">
        <v>38075</v>
      </c>
      <c r="D18" s="260">
        <v>5355</v>
      </c>
      <c r="E18" s="262">
        <v>20963</v>
      </c>
      <c r="F18" s="262">
        <v>10981</v>
      </c>
      <c r="G18" s="262">
        <v>1509</v>
      </c>
      <c r="H18" s="263">
        <v>14654</v>
      </c>
      <c r="I18" s="263">
        <v>6007</v>
      </c>
      <c r="J18" s="263">
        <v>710</v>
      </c>
      <c r="K18" s="263">
        <v>40638</v>
      </c>
      <c r="L18" s="263">
        <v>13991</v>
      </c>
      <c r="M18" s="263">
        <v>1393</v>
      </c>
      <c r="N18" s="263">
        <v>10800</v>
      </c>
      <c r="O18" s="263">
        <v>6286</v>
      </c>
      <c r="P18" s="263">
        <v>170</v>
      </c>
      <c r="Q18" s="263">
        <v>1787</v>
      </c>
      <c r="R18" s="263">
        <v>810</v>
      </c>
      <c r="S18" s="263">
        <v>1573</v>
      </c>
    </row>
    <row r="19" spans="1:19" x14ac:dyDescent="0.25">
      <c r="A19" s="261" t="s">
        <v>16</v>
      </c>
      <c r="B19" s="260">
        <v>29585</v>
      </c>
      <c r="C19" s="260">
        <v>15430</v>
      </c>
      <c r="D19" s="260">
        <v>1061</v>
      </c>
      <c r="E19" s="262">
        <v>8583</v>
      </c>
      <c r="F19" s="262">
        <v>7041</v>
      </c>
      <c r="G19" s="262">
        <v>338</v>
      </c>
      <c r="H19" s="263">
        <v>4583</v>
      </c>
      <c r="I19" s="263">
        <v>1865</v>
      </c>
      <c r="J19" s="263">
        <v>85</v>
      </c>
      <c r="K19" s="263">
        <v>12171</v>
      </c>
      <c r="L19" s="263">
        <v>3780</v>
      </c>
      <c r="M19" s="263">
        <v>161</v>
      </c>
      <c r="N19" s="263">
        <v>3053</v>
      </c>
      <c r="O19" s="263">
        <v>1761</v>
      </c>
      <c r="P19" s="263">
        <v>21</v>
      </c>
      <c r="Q19" s="263">
        <v>1195</v>
      </c>
      <c r="R19" s="263">
        <v>983</v>
      </c>
      <c r="S19" s="263">
        <v>456</v>
      </c>
    </row>
    <row r="20" spans="1:19" x14ac:dyDescent="0.25">
      <c r="A20" s="261" t="s">
        <v>17</v>
      </c>
      <c r="B20" s="260">
        <v>70704</v>
      </c>
      <c r="C20" s="260">
        <v>37312</v>
      </c>
      <c r="D20" s="260">
        <v>8337</v>
      </c>
      <c r="E20" s="262">
        <v>15085</v>
      </c>
      <c r="F20" s="262">
        <v>9194</v>
      </c>
      <c r="G20" s="262">
        <v>1190</v>
      </c>
      <c r="H20" s="263">
        <v>9882</v>
      </c>
      <c r="I20" s="263">
        <v>5771</v>
      </c>
      <c r="J20" s="263">
        <v>331</v>
      </c>
      <c r="K20" s="263">
        <v>36467</v>
      </c>
      <c r="L20" s="263">
        <v>15928</v>
      </c>
      <c r="M20" s="263">
        <v>1412</v>
      </c>
      <c r="N20" s="263">
        <v>7219</v>
      </c>
      <c r="O20" s="263">
        <v>5105</v>
      </c>
      <c r="P20" s="263">
        <v>584</v>
      </c>
      <c r="Q20" s="263">
        <v>2051</v>
      </c>
      <c r="R20" s="263">
        <v>1314</v>
      </c>
      <c r="S20" s="263">
        <v>4820</v>
      </c>
    </row>
    <row r="21" spans="1:19" x14ac:dyDescent="0.25">
      <c r="A21" s="261" t="s">
        <v>18</v>
      </c>
      <c r="B21" s="260">
        <v>18918</v>
      </c>
      <c r="C21" s="260">
        <v>9428</v>
      </c>
      <c r="D21" s="260">
        <v>3781</v>
      </c>
      <c r="E21" s="262">
        <v>4059</v>
      </c>
      <c r="F21" s="262">
        <v>3220</v>
      </c>
      <c r="G21" s="262">
        <v>0</v>
      </c>
      <c r="H21" s="263">
        <v>2875</v>
      </c>
      <c r="I21" s="263">
        <v>1119</v>
      </c>
      <c r="J21" s="263">
        <v>21</v>
      </c>
      <c r="K21" s="263">
        <v>10338</v>
      </c>
      <c r="L21" s="263">
        <v>3732</v>
      </c>
      <c r="M21" s="263">
        <v>113</v>
      </c>
      <c r="N21" s="263">
        <v>1435</v>
      </c>
      <c r="O21" s="263">
        <v>1284</v>
      </c>
      <c r="P21" s="263">
        <v>26</v>
      </c>
      <c r="Q21" s="263">
        <v>211</v>
      </c>
      <c r="R21" s="263">
        <v>73</v>
      </c>
      <c r="S21" s="263">
        <v>3621</v>
      </c>
    </row>
    <row r="22" spans="1:19" x14ac:dyDescent="0.25">
      <c r="A22" s="261" t="s">
        <v>19</v>
      </c>
      <c r="B22" s="260">
        <v>6149</v>
      </c>
      <c r="C22" s="260">
        <v>3560</v>
      </c>
      <c r="D22" s="260">
        <v>1324</v>
      </c>
      <c r="E22" s="262">
        <v>1110</v>
      </c>
      <c r="F22" s="262">
        <v>533</v>
      </c>
      <c r="G22" s="262">
        <v>304</v>
      </c>
      <c r="H22" s="263">
        <v>919</v>
      </c>
      <c r="I22" s="263">
        <v>553</v>
      </c>
      <c r="J22" s="263">
        <v>8</v>
      </c>
      <c r="K22" s="263">
        <v>3323</v>
      </c>
      <c r="L22" s="263">
        <v>1394</v>
      </c>
      <c r="M22" s="263">
        <v>189</v>
      </c>
      <c r="N22" s="263">
        <v>518</v>
      </c>
      <c r="O22" s="263">
        <v>579</v>
      </c>
      <c r="P22" s="263">
        <v>0</v>
      </c>
      <c r="Q22" s="263">
        <v>279</v>
      </c>
      <c r="R22" s="263">
        <v>501</v>
      </c>
      <c r="S22" s="263">
        <v>823</v>
      </c>
    </row>
    <row r="23" spans="1:19" x14ac:dyDescent="0.25">
      <c r="A23" s="264"/>
      <c r="B23" s="265"/>
      <c r="C23" s="265"/>
      <c r="D23" s="265"/>
      <c r="E23" s="266"/>
      <c r="F23" s="266"/>
      <c r="G23" s="266"/>
      <c r="H23" s="266"/>
      <c r="I23" s="266"/>
      <c r="J23" s="266"/>
      <c r="K23" s="266"/>
      <c r="L23" s="266"/>
      <c r="M23" s="266"/>
      <c r="N23" s="266"/>
      <c r="O23" s="266"/>
      <c r="P23" s="266"/>
      <c r="Q23" s="266"/>
      <c r="R23" s="266"/>
      <c r="S23" s="266"/>
    </row>
    <row r="24" spans="1:19" x14ac:dyDescent="0.25">
      <c r="A24" s="264" t="s">
        <v>268</v>
      </c>
      <c r="B24" s="265"/>
      <c r="C24" s="265"/>
      <c r="D24" s="265"/>
      <c r="E24" s="266"/>
      <c r="F24" s="266"/>
      <c r="G24" s="266"/>
      <c r="H24" s="266"/>
      <c r="I24" s="266"/>
      <c r="J24" s="266"/>
      <c r="K24" s="266"/>
      <c r="L24" s="266"/>
      <c r="M24" s="266"/>
      <c r="N24" s="266"/>
      <c r="O24" s="266"/>
      <c r="P24" s="266"/>
      <c r="Q24" s="266"/>
      <c r="R24" s="266"/>
      <c r="S24" s="266"/>
    </row>
    <row r="25" spans="1:19" x14ac:dyDescent="0.25">
      <c r="A25" s="207" t="s">
        <v>233</v>
      </c>
      <c r="B25" s="267"/>
      <c r="C25" s="267"/>
      <c r="D25" s="267"/>
      <c r="E25" s="267"/>
      <c r="F25" s="267"/>
      <c r="G25" s="267"/>
      <c r="H25" s="267"/>
      <c r="I25" s="267"/>
      <c r="J25" s="267"/>
      <c r="K25" s="267"/>
      <c r="L25" s="267"/>
      <c r="M25" s="267"/>
      <c r="N25" s="267"/>
      <c r="O25" s="267"/>
      <c r="P25" s="267"/>
      <c r="Q25" s="267"/>
      <c r="R25" s="267"/>
      <c r="S25" s="267"/>
    </row>
    <row r="26" spans="1:19" x14ac:dyDescent="0.25">
      <c r="A26" s="173" t="s">
        <v>234</v>
      </c>
      <c r="B26" s="267"/>
      <c r="C26" s="267"/>
      <c r="D26" s="267"/>
      <c r="E26" s="267"/>
      <c r="F26" s="267"/>
      <c r="G26" s="267"/>
      <c r="H26" s="267"/>
      <c r="I26" s="267"/>
      <c r="J26" s="267"/>
      <c r="K26" s="267"/>
      <c r="L26" s="267"/>
      <c r="M26" s="267"/>
      <c r="N26" s="267"/>
      <c r="O26" s="267"/>
      <c r="P26" s="267"/>
      <c r="Q26" s="267"/>
      <c r="R26" s="267"/>
      <c r="S26" s="267"/>
    </row>
    <row r="27" spans="1:19" x14ac:dyDescent="0.25">
      <c r="A27" s="174" t="s">
        <v>235</v>
      </c>
      <c r="B27" s="265"/>
      <c r="C27" s="265"/>
      <c r="D27" s="265"/>
      <c r="E27" s="266"/>
      <c r="F27" s="266"/>
      <c r="G27" s="266"/>
      <c r="H27" s="266"/>
      <c r="I27" s="266"/>
      <c r="J27" s="266"/>
      <c r="K27" s="266"/>
      <c r="L27" s="266"/>
      <c r="M27" s="266"/>
      <c r="N27" s="266"/>
      <c r="O27" s="266"/>
      <c r="P27" s="266"/>
      <c r="Q27" s="266"/>
      <c r="R27" s="266"/>
      <c r="S27" s="266"/>
    </row>
    <row r="28" spans="1:19" x14ac:dyDescent="0.25">
      <c r="A28" s="79" t="s">
        <v>269</v>
      </c>
      <c r="B28" s="267"/>
      <c r="C28" s="267"/>
      <c r="D28" s="267"/>
      <c r="E28" s="267"/>
      <c r="F28" s="267"/>
      <c r="G28" s="267"/>
      <c r="H28" s="267"/>
      <c r="I28" s="267"/>
      <c r="J28" s="267"/>
      <c r="K28" s="267"/>
      <c r="L28" s="267"/>
      <c r="M28" s="267"/>
      <c r="N28" s="267"/>
      <c r="O28" s="267"/>
      <c r="P28" s="267"/>
      <c r="Q28" s="267"/>
      <c r="R28" s="267"/>
      <c r="S28" s="267"/>
    </row>
    <row r="29" spans="1:19" x14ac:dyDescent="0.25">
      <c r="A29" s="268" t="s">
        <v>25</v>
      </c>
      <c r="B29" s="269"/>
      <c r="C29" s="269"/>
      <c r="D29" s="269"/>
      <c r="E29" s="269"/>
      <c r="F29" s="269"/>
      <c r="G29" s="269"/>
      <c r="H29" s="269"/>
      <c r="I29" s="269"/>
      <c r="J29" s="269"/>
      <c r="K29" s="269"/>
      <c r="L29" s="269"/>
      <c r="M29" s="269"/>
      <c r="N29" s="269"/>
      <c r="O29" s="269"/>
      <c r="P29" s="269"/>
      <c r="Q29" s="269"/>
      <c r="R29" s="269"/>
      <c r="S29" s="269"/>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heetViews>
  <sheetFormatPr baseColWidth="10" defaultColWidth="12.42578125" defaultRowHeight="10.5" x14ac:dyDescent="0.25"/>
  <cols>
    <col min="1" max="1" width="17.85546875" style="179" customWidth="1"/>
    <col min="2" max="16384" width="12.42578125" style="179"/>
  </cols>
  <sheetData>
    <row r="1" spans="1:6" x14ac:dyDescent="0.25">
      <c r="B1" s="165"/>
      <c r="C1" s="165"/>
      <c r="D1" s="165"/>
      <c r="E1" s="165"/>
      <c r="F1" s="165"/>
    </row>
    <row r="2" spans="1:6" ht="11.25" x14ac:dyDescent="0.25">
      <c r="A2" s="186" t="s">
        <v>270</v>
      </c>
      <c r="B2" s="165"/>
      <c r="C2" s="165"/>
      <c r="D2" s="165"/>
      <c r="E2" s="165"/>
      <c r="F2" s="165"/>
    </row>
    <row r="3" spans="1:6" x14ac:dyDescent="0.25">
      <c r="A3" s="65"/>
      <c r="B3" s="270"/>
      <c r="C3" s="270"/>
      <c r="D3" s="270"/>
      <c r="E3" s="270"/>
      <c r="F3" s="270"/>
    </row>
    <row r="4" spans="1:6" x14ac:dyDescent="0.25">
      <c r="A4" s="253" t="s">
        <v>1</v>
      </c>
      <c r="B4" s="271" t="s">
        <v>118</v>
      </c>
      <c r="C4" s="271"/>
      <c r="D4" s="271"/>
      <c r="E4" s="271"/>
      <c r="F4" s="271"/>
    </row>
    <row r="5" spans="1:6" ht="11.25" x14ac:dyDescent="0.25">
      <c r="A5" s="272"/>
      <c r="B5" s="273">
        <v>2019</v>
      </c>
      <c r="C5" s="274" t="s">
        <v>271</v>
      </c>
      <c r="D5" s="275" t="s">
        <v>272</v>
      </c>
      <c r="E5" s="214" t="s">
        <v>273</v>
      </c>
      <c r="F5" s="214">
        <v>2023</v>
      </c>
    </row>
    <row r="6" spans="1:6" x14ac:dyDescent="0.25">
      <c r="A6" s="56" t="s">
        <v>2</v>
      </c>
      <c r="B6" s="198">
        <v>2041839</v>
      </c>
      <c r="C6" s="198">
        <v>466289</v>
      </c>
      <c r="D6" s="198">
        <v>427556</v>
      </c>
      <c r="E6" s="198">
        <v>1032935</v>
      </c>
      <c r="F6" s="198">
        <v>1462016</v>
      </c>
    </row>
    <row r="7" spans="1:6" x14ac:dyDescent="0.25">
      <c r="A7" s="276" t="s">
        <v>3</v>
      </c>
      <c r="B7" s="277">
        <v>20491</v>
      </c>
      <c r="C7" s="277">
        <v>4799</v>
      </c>
      <c r="D7" s="277">
        <v>5510</v>
      </c>
      <c r="E7" s="277">
        <v>12454</v>
      </c>
      <c r="F7" s="277">
        <v>18397</v>
      </c>
    </row>
    <row r="8" spans="1:6" x14ac:dyDescent="0.25">
      <c r="A8" s="276" t="s">
        <v>4</v>
      </c>
      <c r="B8" s="277">
        <v>16598</v>
      </c>
      <c r="C8" s="277">
        <v>2616</v>
      </c>
      <c r="D8" s="277">
        <v>1968</v>
      </c>
      <c r="E8" s="277">
        <v>2486</v>
      </c>
      <c r="F8" s="277">
        <v>8630</v>
      </c>
    </row>
    <row r="9" spans="1:6" x14ac:dyDescent="0.25">
      <c r="A9" s="276" t="s">
        <v>130</v>
      </c>
      <c r="B9" s="277">
        <v>68597</v>
      </c>
      <c r="C9" s="277">
        <v>11120</v>
      </c>
      <c r="D9" s="277">
        <v>3667</v>
      </c>
      <c r="E9" s="277">
        <v>19868</v>
      </c>
      <c r="F9" s="277">
        <v>27962</v>
      </c>
    </row>
    <row r="10" spans="1:6" x14ac:dyDescent="0.25">
      <c r="A10" s="276" t="s">
        <v>131</v>
      </c>
      <c r="B10" s="277">
        <v>28710</v>
      </c>
      <c r="C10" s="277">
        <v>6390</v>
      </c>
      <c r="D10" s="277">
        <v>9732</v>
      </c>
      <c r="E10" s="277">
        <v>16824</v>
      </c>
      <c r="F10" s="277">
        <v>14188</v>
      </c>
    </row>
    <row r="11" spans="1:6" x14ac:dyDescent="0.25">
      <c r="A11" s="278" t="s">
        <v>132</v>
      </c>
      <c r="B11" s="277">
        <v>90297</v>
      </c>
      <c r="C11" s="277">
        <v>20025</v>
      </c>
      <c r="D11" s="277">
        <v>14119</v>
      </c>
      <c r="E11" s="277">
        <v>40508</v>
      </c>
      <c r="F11" s="277">
        <v>70300</v>
      </c>
    </row>
    <row r="12" spans="1:6" x14ac:dyDescent="0.25">
      <c r="A12" s="276" t="s">
        <v>133</v>
      </c>
      <c r="B12" s="277">
        <v>185228</v>
      </c>
      <c r="C12" s="277">
        <v>52995</v>
      </c>
      <c r="D12" s="277">
        <v>43068</v>
      </c>
      <c r="E12" s="277">
        <v>108992</v>
      </c>
      <c r="F12" s="277">
        <v>159925</v>
      </c>
    </row>
    <row r="13" spans="1:6" x14ac:dyDescent="0.25">
      <c r="A13" s="278" t="s">
        <v>134</v>
      </c>
      <c r="B13" s="277">
        <v>808862</v>
      </c>
      <c r="C13" s="277">
        <v>155477</v>
      </c>
      <c r="D13" s="277">
        <v>128173</v>
      </c>
      <c r="E13" s="277">
        <v>400527</v>
      </c>
      <c r="F13" s="277">
        <v>603172</v>
      </c>
    </row>
    <row r="14" spans="1:6" x14ac:dyDescent="0.25">
      <c r="A14" s="276" t="s">
        <v>11</v>
      </c>
      <c r="B14" s="277">
        <v>114995</v>
      </c>
      <c r="C14" s="277">
        <v>37372</v>
      </c>
      <c r="D14" s="277">
        <v>41877</v>
      </c>
      <c r="E14" s="277">
        <v>52728</v>
      </c>
      <c r="F14" s="277">
        <v>67697</v>
      </c>
    </row>
    <row r="15" spans="1:6" x14ac:dyDescent="0.25">
      <c r="A15" s="276" t="s">
        <v>135</v>
      </c>
      <c r="B15" s="277">
        <v>87923</v>
      </c>
      <c r="C15" s="277">
        <v>24172</v>
      </c>
      <c r="D15" s="277">
        <v>22396</v>
      </c>
      <c r="E15" s="277">
        <v>40919</v>
      </c>
      <c r="F15" s="277">
        <v>57395</v>
      </c>
    </row>
    <row r="16" spans="1:6" x14ac:dyDescent="0.25">
      <c r="A16" s="278" t="s">
        <v>13</v>
      </c>
      <c r="B16" s="279">
        <v>46127</v>
      </c>
      <c r="C16" s="279">
        <v>8759</v>
      </c>
      <c r="D16" s="279">
        <v>10683</v>
      </c>
      <c r="E16" s="279">
        <v>27999</v>
      </c>
      <c r="F16" s="279">
        <v>31860</v>
      </c>
    </row>
    <row r="17" spans="1:6" x14ac:dyDescent="0.25">
      <c r="A17" s="276" t="s">
        <v>14</v>
      </c>
      <c r="B17" s="277">
        <v>136801</v>
      </c>
      <c r="C17" s="277">
        <v>31544</v>
      </c>
      <c r="D17" s="277">
        <v>26413</v>
      </c>
      <c r="E17" s="277">
        <v>51959</v>
      </c>
      <c r="F17" s="277">
        <v>64320</v>
      </c>
    </row>
    <row r="18" spans="1:6" x14ac:dyDescent="0.25">
      <c r="A18" s="276" t="s">
        <v>15</v>
      </c>
      <c r="B18" s="277">
        <v>196599</v>
      </c>
      <c r="C18" s="277">
        <v>49609</v>
      </c>
      <c r="D18" s="277">
        <v>45486</v>
      </c>
      <c r="E18" s="277">
        <v>101043</v>
      </c>
      <c r="F18" s="277">
        <v>132272</v>
      </c>
    </row>
    <row r="19" spans="1:6" x14ac:dyDescent="0.25">
      <c r="A19" s="276" t="s">
        <v>16</v>
      </c>
      <c r="B19" s="277">
        <v>65928</v>
      </c>
      <c r="C19" s="277">
        <v>11837</v>
      </c>
      <c r="D19" s="277">
        <v>11765</v>
      </c>
      <c r="E19" s="277">
        <v>31451</v>
      </c>
      <c r="F19" s="277">
        <v>46074</v>
      </c>
    </row>
    <row r="20" spans="1:6" x14ac:dyDescent="0.25">
      <c r="A20" s="276" t="s">
        <v>17</v>
      </c>
      <c r="B20" s="277">
        <v>103522</v>
      </c>
      <c r="C20" s="277">
        <v>33688</v>
      </c>
      <c r="D20" s="277">
        <v>44171</v>
      </c>
      <c r="E20" s="277">
        <v>89341</v>
      </c>
      <c r="F20" s="277">
        <v>116333</v>
      </c>
    </row>
    <row r="21" spans="1:6" x14ac:dyDescent="0.25">
      <c r="A21" s="276" t="s">
        <v>18</v>
      </c>
      <c r="B21" s="277">
        <v>41633</v>
      </c>
      <c r="C21" s="277">
        <v>11482</v>
      </c>
      <c r="D21" s="277">
        <v>15240</v>
      </c>
      <c r="E21" s="277">
        <v>25683</v>
      </c>
      <c r="F21" s="277">
        <v>32458</v>
      </c>
    </row>
    <row r="22" spans="1:6" x14ac:dyDescent="0.25">
      <c r="A22" s="276" t="s">
        <v>19</v>
      </c>
      <c r="B22" s="277">
        <v>29528</v>
      </c>
      <c r="C22" s="277">
        <v>4404</v>
      </c>
      <c r="D22" s="277">
        <v>3288</v>
      </c>
      <c r="E22" s="277">
        <v>10153</v>
      </c>
      <c r="F22" s="277">
        <v>11033</v>
      </c>
    </row>
    <row r="23" spans="1:6" x14ac:dyDescent="0.25">
      <c r="A23" s="280"/>
      <c r="B23" s="281"/>
      <c r="C23" s="281"/>
      <c r="D23" s="281"/>
      <c r="E23" s="281"/>
      <c r="F23" s="281"/>
    </row>
    <row r="24" spans="1:6" s="185" customFormat="1" x14ac:dyDescent="0.25">
      <c r="A24" s="207" t="s">
        <v>213</v>
      </c>
      <c r="B24" s="282"/>
      <c r="C24" s="283"/>
      <c r="D24" s="283"/>
      <c r="E24" s="283"/>
      <c r="F24" s="283"/>
    </row>
    <row r="25" spans="1:6" s="185" customFormat="1" x14ac:dyDescent="0.25">
      <c r="A25" s="173" t="s">
        <v>274</v>
      </c>
      <c r="B25" s="282"/>
      <c r="C25" s="283"/>
      <c r="D25" s="283"/>
      <c r="E25" s="283"/>
      <c r="F25" s="283"/>
    </row>
    <row r="26" spans="1:6" x14ac:dyDescent="0.25">
      <c r="A26" s="174" t="s">
        <v>275</v>
      </c>
      <c r="B26" s="281"/>
      <c r="C26" s="281"/>
      <c r="D26" s="281"/>
      <c r="E26" s="281"/>
      <c r="F26" s="281"/>
    </row>
    <row r="27" spans="1:6" s="185" customFormat="1" x14ac:dyDescent="0.25">
      <c r="A27" s="173" t="s">
        <v>276</v>
      </c>
      <c r="B27" s="284"/>
      <c r="C27" s="284"/>
      <c r="D27" s="284"/>
      <c r="E27" s="284"/>
      <c r="F27" s="284"/>
    </row>
    <row r="28" spans="1:6" s="185" customFormat="1" x14ac:dyDescent="0.25">
      <c r="A28" s="173" t="s">
        <v>277</v>
      </c>
      <c r="B28" s="284"/>
      <c r="C28" s="284"/>
      <c r="D28" s="284"/>
      <c r="E28" s="284"/>
      <c r="F28" s="284"/>
    </row>
    <row r="29" spans="1:6" x14ac:dyDescent="0.25">
      <c r="A29" s="182" t="s">
        <v>25</v>
      </c>
      <c r="B29" s="165"/>
      <c r="C29" s="165"/>
      <c r="D29" s="165"/>
      <c r="E29" s="165"/>
      <c r="F29" s="165"/>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4"/>
  <sheetViews>
    <sheetView zoomScaleNormal="100" workbookViewId="0"/>
  </sheetViews>
  <sheetFormatPr baseColWidth="10" defaultColWidth="11.42578125" defaultRowHeight="10.5" x14ac:dyDescent="0.25"/>
  <cols>
    <col min="1" max="1" width="25.42578125" style="179" customWidth="1"/>
    <col min="2" max="4" width="11.42578125" style="179"/>
    <col min="5" max="5" width="17.42578125" style="179" bestFit="1" customWidth="1"/>
    <col min="6" max="16384" width="11.42578125" style="179"/>
  </cols>
  <sheetData>
    <row r="2" spans="1:5" ht="11.25" x14ac:dyDescent="0.25">
      <c r="A2" s="186" t="s">
        <v>278</v>
      </c>
    </row>
    <row r="3" spans="1:5" x14ac:dyDescent="0.25">
      <c r="A3" s="186"/>
    </row>
    <row r="4" spans="1:5" ht="11.25" x14ac:dyDescent="0.25">
      <c r="A4" s="285" t="s">
        <v>279</v>
      </c>
      <c r="B4" s="286" t="s">
        <v>280</v>
      </c>
      <c r="C4" s="287"/>
      <c r="D4" s="287"/>
      <c r="E4" s="288"/>
    </row>
    <row r="5" spans="1:5" ht="11.25" x14ac:dyDescent="0.25">
      <c r="A5" s="289"/>
      <c r="B5" s="241" t="s">
        <v>2</v>
      </c>
      <c r="C5" s="241" t="s">
        <v>266</v>
      </c>
      <c r="D5" s="241" t="s">
        <v>267</v>
      </c>
      <c r="E5" s="290" t="s">
        <v>281</v>
      </c>
    </row>
    <row r="6" spans="1:5" x14ac:dyDescent="0.25">
      <c r="A6" s="291" t="s">
        <v>2</v>
      </c>
      <c r="B6" s="244">
        <v>192293</v>
      </c>
      <c r="C6" s="244">
        <v>121120</v>
      </c>
      <c r="D6" s="244">
        <v>65487</v>
      </c>
      <c r="E6" s="244">
        <v>5686</v>
      </c>
    </row>
    <row r="7" spans="1:5" x14ac:dyDescent="0.25">
      <c r="A7" s="179" t="s">
        <v>282</v>
      </c>
      <c r="B7" s="181">
        <v>4394</v>
      </c>
      <c r="C7" s="181">
        <v>3229</v>
      </c>
      <c r="D7" s="181">
        <v>863</v>
      </c>
      <c r="E7" s="181">
        <v>302</v>
      </c>
    </row>
    <row r="8" spans="1:5" x14ac:dyDescent="0.25">
      <c r="A8" s="179" t="s">
        <v>283</v>
      </c>
      <c r="B8" s="181">
        <v>16290</v>
      </c>
      <c r="C8" s="181">
        <v>9877</v>
      </c>
      <c r="D8" s="181">
        <v>5945</v>
      </c>
      <c r="E8" s="181">
        <v>468</v>
      </c>
    </row>
    <row r="9" spans="1:5" x14ac:dyDescent="0.25">
      <c r="A9" s="179" t="s">
        <v>284</v>
      </c>
      <c r="B9" s="181">
        <v>171609</v>
      </c>
      <c r="C9" s="181">
        <v>108014</v>
      </c>
      <c r="D9" s="181">
        <v>58679</v>
      </c>
      <c r="E9" s="181">
        <v>4916</v>
      </c>
    </row>
    <row r="11" spans="1:5" x14ac:dyDescent="0.25">
      <c r="A11" s="179" t="s">
        <v>285</v>
      </c>
    </row>
    <row r="12" spans="1:5" x14ac:dyDescent="0.25">
      <c r="A12" s="245" t="s">
        <v>286</v>
      </c>
    </row>
    <row r="13" spans="1:5" x14ac:dyDescent="0.25">
      <c r="A13" s="51" t="s">
        <v>287</v>
      </c>
    </row>
    <row r="14" spans="1:5" x14ac:dyDescent="0.25">
      <c r="A14" s="182" t="s">
        <v>25</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heetViews>
  <sheetFormatPr baseColWidth="10" defaultColWidth="12.5703125" defaultRowHeight="10.5" x14ac:dyDescent="0.25"/>
  <cols>
    <col min="1" max="1" width="34.7109375" style="179" customWidth="1"/>
    <col min="2" max="16384" width="12.5703125" style="179"/>
  </cols>
  <sheetData>
    <row r="2" spans="1:6" ht="11.25" x14ac:dyDescent="0.25">
      <c r="A2" s="292" t="s">
        <v>288</v>
      </c>
    </row>
    <row r="3" spans="1:6" ht="10.5" customHeight="1" x14ac:dyDescent="0.25">
      <c r="A3" s="293"/>
    </row>
    <row r="4" spans="1:6" ht="10.5" customHeight="1" x14ac:dyDescent="0.25">
      <c r="A4" s="294" t="s">
        <v>289</v>
      </c>
      <c r="B4" s="295" t="s">
        <v>118</v>
      </c>
      <c r="C4" s="295"/>
      <c r="D4" s="295"/>
      <c r="E4" s="295"/>
      <c r="F4" s="295"/>
    </row>
    <row r="5" spans="1:6" s="178" customFormat="1" ht="10.5" customHeight="1" x14ac:dyDescent="0.25">
      <c r="A5" s="296"/>
      <c r="B5" s="241">
        <v>2019</v>
      </c>
      <c r="C5" s="241">
        <v>2020</v>
      </c>
      <c r="D5" s="241">
        <v>2021</v>
      </c>
      <c r="E5" s="241">
        <v>2022</v>
      </c>
      <c r="F5" s="241">
        <v>2023</v>
      </c>
    </row>
    <row r="6" spans="1:6" ht="11.25" x14ac:dyDescent="0.25">
      <c r="A6" s="245" t="s">
        <v>290</v>
      </c>
      <c r="B6" s="202">
        <v>393890</v>
      </c>
      <c r="C6" s="202">
        <v>573949</v>
      </c>
      <c r="D6" s="202">
        <v>461409</v>
      </c>
      <c r="E6" s="202">
        <v>415223</v>
      </c>
      <c r="F6" s="202">
        <v>401250</v>
      </c>
    </row>
    <row r="7" spans="1:6" ht="11.25" x14ac:dyDescent="0.25">
      <c r="A7" s="245" t="s">
        <v>291</v>
      </c>
      <c r="B7" s="202">
        <v>65000</v>
      </c>
      <c r="C7" s="202">
        <v>70000</v>
      </c>
      <c r="D7" s="202">
        <v>70200</v>
      </c>
      <c r="E7" s="202">
        <v>75000</v>
      </c>
      <c r="F7" s="202">
        <v>80000</v>
      </c>
    </row>
    <row r="8" spans="1:6" ht="11.25" x14ac:dyDescent="0.25">
      <c r="A8" s="179" t="s">
        <v>292</v>
      </c>
      <c r="B8" s="202">
        <v>17772</v>
      </c>
      <c r="C8" s="202">
        <v>17600</v>
      </c>
      <c r="D8" s="202">
        <v>17500</v>
      </c>
      <c r="E8" s="202">
        <v>17800</v>
      </c>
      <c r="F8" s="202">
        <v>20000</v>
      </c>
    </row>
    <row r="9" spans="1:6" x14ac:dyDescent="0.25">
      <c r="A9" s="297"/>
    </row>
    <row r="10" spans="1:6" s="185" customFormat="1" x14ac:dyDescent="0.25">
      <c r="A10" s="298" t="s">
        <v>293</v>
      </c>
    </row>
    <row r="11" spans="1:6" s="185" customFormat="1" x14ac:dyDescent="0.25">
      <c r="A11" s="299" t="s">
        <v>294</v>
      </c>
    </row>
    <row r="12" spans="1:6" s="185" customFormat="1" x14ac:dyDescent="0.25">
      <c r="A12" s="245" t="s">
        <v>295</v>
      </c>
    </row>
    <row r="13" spans="1:6" ht="10.5" customHeight="1" x14ac:dyDescent="0.25">
      <c r="A13" s="173" t="s">
        <v>296</v>
      </c>
    </row>
    <row r="14" spans="1:6" ht="10.5" customHeight="1" x14ac:dyDescent="0.25">
      <c r="A14" s="182" t="s">
        <v>25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
  <sheetViews>
    <sheetView workbookViewId="0"/>
  </sheetViews>
  <sheetFormatPr baseColWidth="10" defaultColWidth="11.42578125" defaultRowHeight="10.5" x14ac:dyDescent="0.15"/>
  <cols>
    <col min="1" max="1" width="25" style="160" customWidth="1"/>
    <col min="2" max="16384" width="11.42578125" style="160"/>
  </cols>
  <sheetData>
    <row r="2" spans="1:6" ht="11.25" x14ac:dyDescent="0.15">
      <c r="A2" s="292" t="s">
        <v>297</v>
      </c>
    </row>
    <row r="4" spans="1:6" ht="10.5" customHeight="1" x14ac:dyDescent="0.15">
      <c r="A4" s="294" t="s">
        <v>298</v>
      </c>
      <c r="B4" s="300" t="s">
        <v>118</v>
      </c>
      <c r="C4" s="300"/>
      <c r="D4" s="300"/>
      <c r="E4" s="300"/>
      <c r="F4" s="300"/>
    </row>
    <row r="5" spans="1:6" ht="10.5" customHeight="1" x14ac:dyDescent="0.15">
      <c r="A5" s="296"/>
      <c r="B5" s="241">
        <v>2019</v>
      </c>
      <c r="C5" s="241">
        <v>2020</v>
      </c>
      <c r="D5" s="241">
        <v>2021</v>
      </c>
      <c r="E5" s="241">
        <v>2022</v>
      </c>
      <c r="F5" s="241">
        <v>2023</v>
      </c>
    </row>
    <row r="6" spans="1:6" ht="11.25" x14ac:dyDescent="0.15">
      <c r="A6" s="245" t="s">
        <v>299</v>
      </c>
      <c r="B6" s="202">
        <v>79346</v>
      </c>
      <c r="C6" s="202">
        <v>89403</v>
      </c>
      <c r="D6" s="202">
        <v>63086</v>
      </c>
      <c r="E6" s="202">
        <v>71614</v>
      </c>
      <c r="F6" s="202">
        <v>66880</v>
      </c>
    </row>
    <row r="7" spans="1:6" ht="11.25" x14ac:dyDescent="0.15">
      <c r="A7" s="245" t="s">
        <v>300</v>
      </c>
      <c r="B7" s="202">
        <v>75172</v>
      </c>
      <c r="C7" s="202">
        <v>86523</v>
      </c>
      <c r="D7" s="202">
        <v>64821</v>
      </c>
      <c r="E7" s="202">
        <v>58580</v>
      </c>
      <c r="F7" s="202">
        <v>64634</v>
      </c>
    </row>
    <row r="9" spans="1:6" x14ac:dyDescent="0.15">
      <c r="A9" s="298" t="s">
        <v>293</v>
      </c>
    </row>
    <row r="10" spans="1:6" x14ac:dyDescent="0.15">
      <c r="A10" s="268" t="s">
        <v>301</v>
      </c>
    </row>
    <row r="11" spans="1:6" x14ac:dyDescent="0.15">
      <c r="A11" s="268" t="s">
        <v>302</v>
      </c>
    </row>
    <row r="12" spans="1:6" ht="10.5" customHeight="1" x14ac:dyDescent="0.15">
      <c r="A12" s="182" t="s">
        <v>25</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workbookViewId="0"/>
  </sheetViews>
  <sheetFormatPr baseColWidth="10" defaultColWidth="11.42578125" defaultRowHeight="10.5" x14ac:dyDescent="0.25"/>
  <cols>
    <col min="1" max="1" width="37.5703125" style="179" customWidth="1"/>
    <col min="2" max="2" width="10.42578125" style="179" customWidth="1"/>
    <col min="3" max="16384" width="11.42578125" style="179"/>
  </cols>
  <sheetData>
    <row r="2" spans="1:6" ht="11.25" x14ac:dyDescent="0.25">
      <c r="A2" s="292" t="s">
        <v>303</v>
      </c>
    </row>
    <row r="3" spans="1:6" ht="11.25" customHeight="1" x14ac:dyDescent="0.25"/>
    <row r="4" spans="1:6" ht="11.25" x14ac:dyDescent="0.25">
      <c r="A4" s="285" t="s">
        <v>304</v>
      </c>
      <c r="B4" s="239" t="s">
        <v>118</v>
      </c>
      <c r="C4" s="239"/>
      <c r="D4" s="239"/>
      <c r="E4" s="239"/>
      <c r="F4" s="239"/>
    </row>
    <row r="5" spans="1:6" x14ac:dyDescent="0.25">
      <c r="A5" s="301"/>
      <c r="B5" s="241">
        <v>2019</v>
      </c>
      <c r="C5" s="241">
        <v>2020</v>
      </c>
      <c r="D5" s="241">
        <v>2021</v>
      </c>
      <c r="E5" s="241">
        <v>2022</v>
      </c>
      <c r="F5" s="241">
        <v>2023</v>
      </c>
    </row>
    <row r="6" spans="1:6" x14ac:dyDescent="0.25">
      <c r="A6" s="291" t="s">
        <v>2</v>
      </c>
      <c r="B6" s="244">
        <v>513</v>
      </c>
      <c r="C6" s="244">
        <v>484</v>
      </c>
      <c r="D6" s="244">
        <v>573</v>
      </c>
      <c r="E6" s="244">
        <v>662</v>
      </c>
      <c r="F6" s="244">
        <v>566</v>
      </c>
    </row>
    <row r="7" spans="1:6" x14ac:dyDescent="0.25">
      <c r="A7" s="182" t="s">
        <v>305</v>
      </c>
      <c r="B7" s="181">
        <v>2</v>
      </c>
      <c r="C7" s="181">
        <v>1</v>
      </c>
      <c r="D7" s="181">
        <v>2</v>
      </c>
      <c r="E7" s="181">
        <v>3</v>
      </c>
      <c r="F7" s="181">
        <v>4</v>
      </c>
    </row>
    <row r="8" spans="1:6" x14ac:dyDescent="0.25">
      <c r="A8" s="182" t="s">
        <v>306</v>
      </c>
      <c r="B8" s="181">
        <v>1</v>
      </c>
      <c r="C8" s="181">
        <v>1</v>
      </c>
      <c r="D8" s="181">
        <v>1</v>
      </c>
      <c r="E8" s="181">
        <v>1</v>
      </c>
      <c r="F8" s="181">
        <v>1</v>
      </c>
    </row>
    <row r="9" spans="1:6" x14ac:dyDescent="0.25">
      <c r="A9" s="182" t="s">
        <v>253</v>
      </c>
      <c r="B9" s="181">
        <v>64</v>
      </c>
      <c r="C9" s="181">
        <v>53</v>
      </c>
      <c r="D9" s="181">
        <v>48</v>
      </c>
      <c r="E9" s="181">
        <v>81</v>
      </c>
      <c r="F9" s="181">
        <v>7</v>
      </c>
    </row>
    <row r="10" spans="1:6" x14ac:dyDescent="0.25">
      <c r="A10" s="182" t="s">
        <v>307</v>
      </c>
      <c r="B10" s="181">
        <v>381</v>
      </c>
      <c r="C10" s="181">
        <v>368</v>
      </c>
      <c r="D10" s="181">
        <v>392</v>
      </c>
      <c r="E10" s="181">
        <v>383</v>
      </c>
      <c r="F10" s="181">
        <v>394</v>
      </c>
    </row>
    <row r="11" spans="1:6" x14ac:dyDescent="0.25">
      <c r="A11" s="182" t="s">
        <v>308</v>
      </c>
      <c r="B11" s="181">
        <v>8</v>
      </c>
      <c r="C11" s="181">
        <v>8</v>
      </c>
      <c r="D11" s="181">
        <v>8</v>
      </c>
      <c r="E11" s="181">
        <v>8</v>
      </c>
      <c r="F11" s="181">
        <v>7</v>
      </c>
    </row>
    <row r="12" spans="1:6" x14ac:dyDescent="0.25">
      <c r="A12" s="182" t="s">
        <v>309</v>
      </c>
      <c r="B12" s="181">
        <v>0</v>
      </c>
      <c r="C12" s="181">
        <v>0</v>
      </c>
      <c r="D12" s="181">
        <v>72</v>
      </c>
      <c r="E12" s="181">
        <v>96</v>
      </c>
      <c r="F12" s="181">
        <v>104</v>
      </c>
    </row>
    <row r="13" spans="1:6" x14ac:dyDescent="0.25">
      <c r="A13" s="182" t="s">
        <v>254</v>
      </c>
      <c r="B13" s="181">
        <v>1</v>
      </c>
      <c r="C13" s="181">
        <v>3</v>
      </c>
      <c r="D13" s="181">
        <v>3</v>
      </c>
      <c r="E13" s="181">
        <v>12</v>
      </c>
      <c r="F13" s="181">
        <v>0</v>
      </c>
    </row>
    <row r="14" spans="1:6" x14ac:dyDescent="0.25">
      <c r="A14" s="182" t="s">
        <v>310</v>
      </c>
      <c r="B14" s="181">
        <v>3</v>
      </c>
      <c r="C14" s="181">
        <v>4</v>
      </c>
      <c r="D14" s="181">
        <v>5</v>
      </c>
      <c r="E14" s="181">
        <v>5</v>
      </c>
      <c r="F14" s="181">
        <v>9</v>
      </c>
    </row>
    <row r="15" spans="1:6" x14ac:dyDescent="0.25">
      <c r="A15" s="182" t="s">
        <v>311</v>
      </c>
      <c r="B15" s="181">
        <v>17</v>
      </c>
      <c r="C15" s="181">
        <v>17</v>
      </c>
      <c r="D15" s="181">
        <v>10</v>
      </c>
      <c r="E15" s="181">
        <v>16</v>
      </c>
      <c r="F15" s="181">
        <v>15</v>
      </c>
    </row>
    <row r="16" spans="1:6" x14ac:dyDescent="0.25">
      <c r="A16" s="182" t="s">
        <v>312</v>
      </c>
      <c r="B16" s="181">
        <v>25</v>
      </c>
      <c r="C16" s="181">
        <v>22</v>
      </c>
      <c r="D16" s="181">
        <v>22</v>
      </c>
      <c r="E16" s="181">
        <v>24</v>
      </c>
      <c r="F16" s="181">
        <v>25</v>
      </c>
    </row>
    <row r="17" spans="1:6" x14ac:dyDescent="0.25">
      <c r="A17" s="182" t="s">
        <v>252</v>
      </c>
      <c r="B17" s="181">
        <v>11</v>
      </c>
      <c r="C17" s="181">
        <v>7</v>
      </c>
      <c r="D17" s="181">
        <v>10</v>
      </c>
      <c r="E17" s="181">
        <v>33</v>
      </c>
      <c r="F17" s="181">
        <v>0</v>
      </c>
    </row>
    <row r="19" spans="1:6" x14ac:dyDescent="0.25">
      <c r="A19" s="51" t="s">
        <v>313</v>
      </c>
    </row>
    <row r="20" spans="1:6" x14ac:dyDescent="0.25">
      <c r="A20" s="51" t="s">
        <v>314</v>
      </c>
    </row>
    <row r="21" spans="1:6" x14ac:dyDescent="0.25">
      <c r="A21" s="182" t="s">
        <v>25</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heetViews>
  <sheetFormatPr baseColWidth="10" defaultColWidth="12.5703125" defaultRowHeight="10.5" x14ac:dyDescent="0.25"/>
  <cols>
    <col min="1" max="1" width="14.85546875" style="179" customWidth="1"/>
    <col min="2" max="2" width="35" style="179" customWidth="1"/>
    <col min="3" max="16384" width="12.5703125" style="179"/>
  </cols>
  <sheetData>
    <row r="1" spans="1:2" ht="12" customHeight="1" x14ac:dyDescent="0.25"/>
    <row r="2" spans="1:2" ht="11.25" x14ac:dyDescent="0.25">
      <c r="A2" s="302" t="s">
        <v>315</v>
      </c>
    </row>
    <row r="4" spans="1:2" ht="23.25" customHeight="1" x14ac:dyDescent="0.25">
      <c r="A4" s="241" t="s">
        <v>118</v>
      </c>
      <c r="B4" s="290" t="s">
        <v>316</v>
      </c>
    </row>
    <row r="5" spans="1:2" x14ac:dyDescent="0.25">
      <c r="A5" s="182">
        <v>2019</v>
      </c>
      <c r="B5" s="181">
        <v>2877654</v>
      </c>
    </row>
    <row r="6" spans="1:2" ht="11.25" x14ac:dyDescent="0.25">
      <c r="A6" s="182" t="s">
        <v>317</v>
      </c>
      <c r="B6" s="181">
        <v>1020996</v>
      </c>
    </row>
    <row r="7" spans="1:2" ht="11.25" x14ac:dyDescent="0.25">
      <c r="A7" s="182" t="s">
        <v>318</v>
      </c>
      <c r="B7" s="181">
        <v>498559</v>
      </c>
    </row>
    <row r="8" spans="1:2" ht="11.25" x14ac:dyDescent="0.25">
      <c r="A8" s="182" t="s">
        <v>319</v>
      </c>
      <c r="B8" s="181">
        <v>758896</v>
      </c>
    </row>
    <row r="9" spans="1:2" x14ac:dyDescent="0.25">
      <c r="A9" s="182">
        <v>2023</v>
      </c>
      <c r="B9" s="181">
        <v>1031016</v>
      </c>
    </row>
    <row r="11" spans="1:2" x14ac:dyDescent="0.25">
      <c r="A11" s="51" t="s">
        <v>313</v>
      </c>
    </row>
    <row r="12" spans="1:2" x14ac:dyDescent="0.25">
      <c r="A12" s="261" t="s">
        <v>320</v>
      </c>
    </row>
    <row r="13" spans="1:2" x14ac:dyDescent="0.25">
      <c r="A13" s="208" t="s">
        <v>321</v>
      </c>
    </row>
    <row r="14" spans="1:2" x14ac:dyDescent="0.25">
      <c r="A14" s="208" t="s">
        <v>322</v>
      </c>
    </row>
    <row r="15" spans="1:2" x14ac:dyDescent="0.25">
      <c r="A15" s="182" t="s">
        <v>25</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heetViews>
  <sheetFormatPr baseColWidth="10" defaultColWidth="12.5703125" defaultRowHeight="10.5" x14ac:dyDescent="0.25"/>
  <cols>
    <col min="1" max="1" width="14.42578125" style="179" customWidth="1"/>
    <col min="2" max="2" width="35.5703125" style="179" customWidth="1"/>
    <col min="3" max="16384" width="12.5703125" style="179"/>
  </cols>
  <sheetData>
    <row r="2" spans="1:2" ht="11.25" x14ac:dyDescent="0.25">
      <c r="A2" s="210" t="s">
        <v>323</v>
      </c>
    </row>
    <row r="4" spans="1:2" ht="21.75" x14ac:dyDescent="0.25">
      <c r="A4" s="241" t="s">
        <v>118</v>
      </c>
      <c r="B4" s="290" t="s">
        <v>324</v>
      </c>
    </row>
    <row r="5" spans="1:2" x14ac:dyDescent="0.25">
      <c r="A5" s="182">
        <v>2019</v>
      </c>
      <c r="B5" s="181">
        <v>14536236</v>
      </c>
    </row>
    <row r="6" spans="1:2" ht="11.25" x14ac:dyDescent="0.25">
      <c r="A6" s="303" t="s">
        <v>317</v>
      </c>
      <c r="B6" s="181">
        <v>29353082</v>
      </c>
    </row>
    <row r="7" spans="1:2" ht="11.25" x14ac:dyDescent="0.25">
      <c r="A7" s="303" t="s">
        <v>318</v>
      </c>
      <c r="B7" s="181">
        <v>26122652</v>
      </c>
    </row>
    <row r="8" spans="1:2" x14ac:dyDescent="0.25">
      <c r="A8" s="304">
        <v>2022</v>
      </c>
      <c r="B8" s="181">
        <v>25623243</v>
      </c>
    </row>
    <row r="9" spans="1:2" x14ac:dyDescent="0.15">
      <c r="A9" s="182">
        <v>2023</v>
      </c>
      <c r="B9" s="227">
        <v>31762318</v>
      </c>
    </row>
    <row r="11" spans="1:2" x14ac:dyDescent="0.25">
      <c r="A11" s="51" t="s">
        <v>313</v>
      </c>
    </row>
    <row r="12" spans="1:2" x14ac:dyDescent="0.25">
      <c r="A12" s="51" t="s">
        <v>325</v>
      </c>
    </row>
    <row r="13" spans="1:2" x14ac:dyDescent="0.25">
      <c r="A13" s="56" t="s">
        <v>326</v>
      </c>
    </row>
    <row r="14" spans="1:2" x14ac:dyDescent="0.25">
      <c r="A14" s="182" t="s">
        <v>25</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zoomScaleNormal="100" workbookViewId="0"/>
  </sheetViews>
  <sheetFormatPr baseColWidth="10" defaultColWidth="11.42578125" defaultRowHeight="10.5" x14ac:dyDescent="0.25"/>
  <cols>
    <col min="1" max="2" width="11.42578125" style="179"/>
    <col min="3" max="3" width="16.5703125" style="179" customWidth="1"/>
    <col min="4" max="4" width="17.140625" style="179" customWidth="1"/>
    <col min="5" max="16384" width="11.42578125" style="179"/>
  </cols>
  <sheetData>
    <row r="2" spans="1:4" ht="11.25" x14ac:dyDescent="0.25">
      <c r="A2" s="210" t="s">
        <v>327</v>
      </c>
    </row>
    <row r="4" spans="1:4" ht="21.75" x14ac:dyDescent="0.25">
      <c r="A4" s="241" t="s">
        <v>118</v>
      </c>
      <c r="B4" s="241" t="s">
        <v>2</v>
      </c>
      <c r="C4" s="290" t="s">
        <v>328</v>
      </c>
      <c r="D4" s="290" t="s">
        <v>329</v>
      </c>
    </row>
    <row r="5" spans="1:4" x14ac:dyDescent="0.25">
      <c r="A5" s="182">
        <v>2019</v>
      </c>
      <c r="B5" s="244">
        <v>94562</v>
      </c>
      <c r="C5" s="181">
        <v>48303</v>
      </c>
      <c r="D5" s="181">
        <v>46259</v>
      </c>
    </row>
    <row r="6" spans="1:4" ht="11.25" x14ac:dyDescent="0.25">
      <c r="A6" s="182" t="s">
        <v>330</v>
      </c>
      <c r="B6" s="244">
        <v>76101</v>
      </c>
      <c r="C6" s="181">
        <v>5349</v>
      </c>
      <c r="D6" s="181">
        <v>70752</v>
      </c>
    </row>
    <row r="7" spans="1:4" ht="11.25" x14ac:dyDescent="0.25">
      <c r="A7" s="182" t="s">
        <v>331</v>
      </c>
      <c r="B7" s="244">
        <v>39412</v>
      </c>
      <c r="C7" s="181">
        <v>993</v>
      </c>
      <c r="D7" s="181">
        <v>38419</v>
      </c>
    </row>
    <row r="8" spans="1:4" ht="11.25" x14ac:dyDescent="0.25">
      <c r="A8" s="182" t="s">
        <v>332</v>
      </c>
      <c r="B8" s="244">
        <v>19451</v>
      </c>
      <c r="C8" s="181">
        <v>5995</v>
      </c>
      <c r="D8" s="181">
        <v>13456</v>
      </c>
    </row>
    <row r="9" spans="1:4" x14ac:dyDescent="0.25">
      <c r="A9" s="182">
        <v>2023</v>
      </c>
      <c r="B9" s="244">
        <v>52453</v>
      </c>
      <c r="C9" s="181">
        <v>14190</v>
      </c>
      <c r="D9" s="181">
        <v>38263</v>
      </c>
    </row>
    <row r="11" spans="1:4" x14ac:dyDescent="0.25">
      <c r="A11" s="51" t="s">
        <v>313</v>
      </c>
    </row>
    <row r="12" spans="1:4" x14ac:dyDescent="0.25">
      <c r="A12" s="51" t="s">
        <v>333</v>
      </c>
    </row>
    <row r="13" spans="1:4" x14ac:dyDescent="0.25">
      <c r="A13" s="305" t="s">
        <v>334</v>
      </c>
    </row>
    <row r="14" spans="1:4" x14ac:dyDescent="0.25">
      <c r="A14" s="56" t="s">
        <v>335</v>
      </c>
    </row>
    <row r="15" spans="1:4" x14ac:dyDescent="0.25">
      <c r="A15" s="56" t="s">
        <v>336</v>
      </c>
    </row>
    <row r="16" spans="1:4" x14ac:dyDescent="0.25">
      <c r="A16" s="182" t="s">
        <v>25</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Normal="100" workbookViewId="0"/>
  </sheetViews>
  <sheetFormatPr baseColWidth="10" defaultColWidth="13" defaultRowHeight="10.5" x14ac:dyDescent="0.25"/>
  <cols>
    <col min="1" max="1" width="35.5703125" style="165" customWidth="1"/>
    <col min="2" max="2" width="31.42578125" style="165" customWidth="1"/>
    <col min="3" max="6" width="12.85546875" style="165" customWidth="1"/>
    <col min="7" max="16384" width="13" style="165"/>
  </cols>
  <sheetData>
    <row r="2" spans="1:7" ht="11.25" customHeight="1" x14ac:dyDescent="0.25">
      <c r="A2" s="306" t="s">
        <v>337</v>
      </c>
      <c r="B2" s="307"/>
      <c r="C2" s="247"/>
      <c r="D2" s="247"/>
      <c r="E2" s="247"/>
      <c r="F2" s="247"/>
      <c r="G2" s="247"/>
    </row>
    <row r="3" spans="1:7" ht="11.25" customHeight="1" x14ac:dyDescent="0.25">
      <c r="A3" s="186"/>
      <c r="B3" s="308"/>
      <c r="C3" s="309"/>
      <c r="D3" s="309"/>
      <c r="E3" s="309"/>
      <c r="F3" s="309"/>
      <c r="G3" s="310"/>
    </row>
    <row r="4" spans="1:7" ht="11.25" customHeight="1" x14ac:dyDescent="0.25">
      <c r="A4" s="253" t="s">
        <v>338</v>
      </c>
      <c r="B4" s="311" t="s">
        <v>339</v>
      </c>
      <c r="C4" s="312" t="s">
        <v>340</v>
      </c>
      <c r="D4" s="312"/>
      <c r="E4" s="312"/>
      <c r="F4" s="313"/>
      <c r="G4" s="313"/>
    </row>
    <row r="5" spans="1:7" ht="12" customHeight="1" x14ac:dyDescent="0.25">
      <c r="A5" s="301"/>
      <c r="B5" s="314"/>
      <c r="C5" s="315">
        <v>2019</v>
      </c>
      <c r="D5" s="257" t="s">
        <v>341</v>
      </c>
      <c r="E5" s="257" t="s">
        <v>342</v>
      </c>
      <c r="F5" s="257" t="s">
        <v>343</v>
      </c>
      <c r="G5" s="257">
        <v>2023</v>
      </c>
    </row>
    <row r="6" spans="1:7" ht="11.25" x14ac:dyDescent="0.25">
      <c r="A6" s="316" t="s">
        <v>344</v>
      </c>
      <c r="B6" s="317" t="s">
        <v>345</v>
      </c>
      <c r="C6" s="318">
        <v>111710</v>
      </c>
      <c r="D6" s="318">
        <v>22096</v>
      </c>
      <c r="E6" s="318">
        <v>26297</v>
      </c>
      <c r="F6" s="318">
        <v>70802</v>
      </c>
      <c r="G6" s="319">
        <v>127754</v>
      </c>
    </row>
    <row r="7" spans="1:7" ht="11.25" x14ac:dyDescent="0.25">
      <c r="A7" s="320"/>
      <c r="B7" s="321" t="s">
        <v>346</v>
      </c>
      <c r="C7" s="322">
        <v>1185029</v>
      </c>
      <c r="D7" s="322">
        <v>1207125</v>
      </c>
      <c r="E7" s="322">
        <v>1233422</v>
      </c>
      <c r="F7" s="322">
        <v>1304224</v>
      </c>
      <c r="G7" s="319">
        <v>1431978</v>
      </c>
    </row>
    <row r="8" spans="1:7" ht="11.25" x14ac:dyDescent="0.25">
      <c r="A8" s="323"/>
      <c r="B8" s="324" t="s">
        <v>347</v>
      </c>
      <c r="C8" s="325">
        <v>6235324</v>
      </c>
      <c r="D8" s="325">
        <v>1832999</v>
      </c>
      <c r="E8" s="325">
        <v>2230352</v>
      </c>
      <c r="F8" s="325">
        <v>3623616</v>
      </c>
      <c r="G8" s="326">
        <v>4188227</v>
      </c>
    </row>
    <row r="9" spans="1:7" ht="11.25" x14ac:dyDescent="0.25">
      <c r="A9" s="327" t="s">
        <v>306</v>
      </c>
      <c r="B9" s="317" t="s">
        <v>345</v>
      </c>
      <c r="C9" s="328">
        <v>13691</v>
      </c>
      <c r="D9" s="328">
        <v>1955</v>
      </c>
      <c r="E9" s="328">
        <v>1816</v>
      </c>
      <c r="F9" s="328">
        <v>15602</v>
      </c>
      <c r="G9" s="329">
        <v>8470</v>
      </c>
    </row>
    <row r="10" spans="1:7" ht="11.25" x14ac:dyDescent="0.25">
      <c r="A10" s="320"/>
      <c r="B10" s="321" t="s">
        <v>346</v>
      </c>
      <c r="C10" s="330">
        <v>171675</v>
      </c>
      <c r="D10" s="330">
        <v>173630</v>
      </c>
      <c r="E10" s="330">
        <v>175446</v>
      </c>
      <c r="F10" s="330">
        <v>191048</v>
      </c>
      <c r="G10" s="319">
        <v>199518</v>
      </c>
    </row>
    <row r="11" spans="1:7" ht="11.25" x14ac:dyDescent="0.25">
      <c r="A11" s="323"/>
      <c r="B11" s="324" t="s">
        <v>348</v>
      </c>
      <c r="C11" s="331">
        <v>336683</v>
      </c>
      <c r="D11" s="331">
        <v>13500</v>
      </c>
      <c r="E11" s="331">
        <v>4321</v>
      </c>
      <c r="F11" s="325">
        <v>0</v>
      </c>
      <c r="G11" s="326">
        <v>187505</v>
      </c>
    </row>
    <row r="12" spans="1:7" ht="21.75" x14ac:dyDescent="0.25">
      <c r="A12" s="327" t="s">
        <v>349</v>
      </c>
      <c r="B12" s="317" t="s">
        <v>350</v>
      </c>
      <c r="C12" s="318">
        <v>117815</v>
      </c>
      <c r="D12" s="318">
        <v>27872</v>
      </c>
      <c r="E12" s="318">
        <v>21249</v>
      </c>
      <c r="F12" s="318">
        <v>37996</v>
      </c>
      <c r="G12" s="319">
        <v>60329</v>
      </c>
    </row>
    <row r="13" spans="1:7" ht="11.25" x14ac:dyDescent="0.25">
      <c r="A13" s="323"/>
      <c r="B13" s="324" t="s">
        <v>351</v>
      </c>
      <c r="C13" s="325">
        <v>2100540</v>
      </c>
      <c r="D13" s="325">
        <v>2128412</v>
      </c>
      <c r="E13" s="325">
        <v>2149661</v>
      </c>
      <c r="F13" s="325">
        <v>2187657</v>
      </c>
      <c r="G13" s="326">
        <v>2247986</v>
      </c>
    </row>
    <row r="14" spans="1:7" x14ac:dyDescent="0.25">
      <c r="A14" s="332"/>
      <c r="B14" s="332"/>
      <c r="C14" s="333"/>
      <c r="D14" s="333"/>
      <c r="E14" s="333"/>
      <c r="F14" s="333"/>
      <c r="G14" s="333"/>
    </row>
    <row r="15" spans="1:7" s="206" customFormat="1" x14ac:dyDescent="0.25">
      <c r="A15" s="206" t="s">
        <v>212</v>
      </c>
    </row>
    <row r="16" spans="1:7" ht="11.25" customHeight="1" x14ac:dyDescent="0.25">
      <c r="A16" s="173" t="s">
        <v>352</v>
      </c>
      <c r="B16" s="332"/>
      <c r="C16" s="333"/>
      <c r="D16" s="333"/>
      <c r="E16" s="333"/>
      <c r="F16" s="333"/>
      <c r="G16" s="333"/>
    </row>
    <row r="17" spans="1:7" ht="11.25" customHeight="1" x14ac:dyDescent="0.25">
      <c r="A17" s="174" t="s">
        <v>353</v>
      </c>
      <c r="B17" s="332"/>
      <c r="C17" s="333"/>
      <c r="D17" s="333"/>
      <c r="E17" s="333"/>
      <c r="F17" s="333"/>
      <c r="G17" s="333"/>
    </row>
    <row r="18" spans="1:7" ht="11.25" customHeight="1" x14ac:dyDescent="0.25">
      <c r="A18" s="210" t="s">
        <v>354</v>
      </c>
      <c r="B18" s="332"/>
      <c r="C18" s="333"/>
      <c r="D18" s="333"/>
      <c r="E18" s="333"/>
      <c r="F18" s="333"/>
      <c r="G18" s="333"/>
    </row>
    <row r="19" spans="1:7" ht="11.25" customHeight="1" x14ac:dyDescent="0.25">
      <c r="A19" s="173" t="s">
        <v>355</v>
      </c>
      <c r="B19" s="332"/>
      <c r="C19" s="333"/>
      <c r="D19" s="333"/>
      <c r="E19" s="333"/>
      <c r="F19" s="333"/>
      <c r="G19" s="333"/>
    </row>
    <row r="20" spans="1:7" ht="11.25" customHeight="1" x14ac:dyDescent="0.25">
      <c r="A20" s="207" t="s">
        <v>356</v>
      </c>
      <c r="B20" s="332"/>
      <c r="C20" s="333"/>
      <c r="D20" s="333"/>
      <c r="E20" s="333"/>
      <c r="F20" s="333"/>
      <c r="G20" s="333"/>
    </row>
    <row r="21" spans="1:7" ht="11.25" customHeight="1" x14ac:dyDescent="0.25">
      <c r="A21" s="268" t="s">
        <v>357</v>
      </c>
      <c r="B21" s="210"/>
      <c r="C21" s="334"/>
      <c r="D21" s="334"/>
      <c r="E21" s="334"/>
      <c r="F21" s="334"/>
      <c r="G21" s="334"/>
    </row>
    <row r="22" spans="1:7" ht="11.25" customHeight="1" x14ac:dyDescent="0.25">
      <c r="A22" s="268" t="s">
        <v>358</v>
      </c>
      <c r="B22" s="210"/>
      <c r="C22" s="334"/>
      <c r="D22" s="334"/>
      <c r="E22" s="334"/>
      <c r="F22" s="334"/>
      <c r="G22" s="334"/>
    </row>
    <row r="23" spans="1:7" ht="11.25" customHeight="1" x14ac:dyDescent="0.25">
      <c r="A23" s="210" t="s">
        <v>359</v>
      </c>
      <c r="B23" s="210"/>
      <c r="C23" s="334"/>
      <c r="D23" s="334"/>
      <c r="E23" s="334"/>
      <c r="F23" s="334"/>
      <c r="G23" s="334"/>
    </row>
    <row r="24" spans="1:7" ht="11.25" customHeight="1" x14ac:dyDescent="0.25">
      <c r="A24" s="210" t="s">
        <v>360</v>
      </c>
      <c r="B24" s="210"/>
      <c r="C24" s="334"/>
      <c r="D24" s="334"/>
      <c r="E24" s="334"/>
      <c r="F24" s="334"/>
      <c r="G24" s="334"/>
    </row>
    <row r="25" spans="1:7" ht="11.25" customHeight="1" x14ac:dyDescent="0.25">
      <c r="A25" s="51" t="s">
        <v>361</v>
      </c>
      <c r="B25" s="332"/>
      <c r="C25" s="333"/>
      <c r="D25" s="333"/>
      <c r="E25" s="333"/>
      <c r="F25" s="333"/>
      <c r="G25" s="333"/>
    </row>
    <row r="26" spans="1:7" ht="11.25" customHeight="1" x14ac:dyDescent="0.25">
      <c r="A26" s="259" t="s">
        <v>362</v>
      </c>
      <c r="B26" s="210"/>
      <c r="C26" s="333"/>
      <c r="D26" s="333"/>
      <c r="E26" s="333"/>
      <c r="F26" s="333"/>
      <c r="G26" s="333"/>
    </row>
    <row r="27" spans="1:7" ht="12.75" customHeight="1" x14ac:dyDescent="0.25">
      <c r="A27" s="268" t="s">
        <v>25</v>
      </c>
      <c r="B27" s="269"/>
      <c r="C27" s="333"/>
      <c r="D27" s="333"/>
      <c r="E27" s="333"/>
      <c r="F27" s="333"/>
      <c r="G27" s="333"/>
    </row>
  </sheetData>
  <pageMargins left="0.7" right="0.7" top="0.75" bottom="0.75" header="0.3" footer="0.3"/>
  <pageSetup paperSize="1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3"/>
  <sheetViews>
    <sheetView zoomScaleNormal="100" workbookViewId="0"/>
  </sheetViews>
  <sheetFormatPr baseColWidth="10" defaultColWidth="12.5703125" defaultRowHeight="10.5" x14ac:dyDescent="0.25"/>
  <cols>
    <col min="1" max="1" width="39.28515625" style="21" customWidth="1"/>
    <col min="2" max="16" width="10.140625" style="21" customWidth="1"/>
    <col min="17" max="16384" width="12.5703125" style="21"/>
  </cols>
  <sheetData>
    <row r="2" spans="1:16" ht="11.25" x14ac:dyDescent="0.25">
      <c r="A2" s="33" t="s">
        <v>39</v>
      </c>
    </row>
    <row r="4" spans="1:16" x14ac:dyDescent="0.25">
      <c r="A4" s="34" t="s">
        <v>27</v>
      </c>
      <c r="B4" s="35">
        <v>2019</v>
      </c>
      <c r="C4" s="36"/>
      <c r="D4" s="37"/>
      <c r="E4" s="35">
        <v>2020</v>
      </c>
      <c r="F4" s="36"/>
      <c r="G4" s="37"/>
      <c r="H4" s="35">
        <v>2021</v>
      </c>
      <c r="I4" s="36"/>
      <c r="J4" s="37"/>
      <c r="K4" s="35">
        <v>2022</v>
      </c>
      <c r="L4" s="36"/>
      <c r="M4" s="37"/>
      <c r="N4" s="35">
        <v>2023</v>
      </c>
      <c r="O4" s="36"/>
      <c r="P4" s="37"/>
    </row>
    <row r="5" spans="1:16" x14ac:dyDescent="0.25">
      <c r="A5" s="38"/>
      <c r="B5" s="20" t="s">
        <v>2</v>
      </c>
      <c r="C5" s="20" t="s">
        <v>40</v>
      </c>
      <c r="D5" s="20" t="s">
        <v>41</v>
      </c>
      <c r="E5" s="20" t="s">
        <v>2</v>
      </c>
      <c r="F5" s="20" t="s">
        <v>40</v>
      </c>
      <c r="G5" s="20" t="s">
        <v>41</v>
      </c>
      <c r="H5" s="20" t="s">
        <v>2</v>
      </c>
      <c r="I5" s="20" t="s">
        <v>40</v>
      </c>
      <c r="J5" s="20" t="s">
        <v>41</v>
      </c>
      <c r="K5" s="20" t="s">
        <v>2</v>
      </c>
      <c r="L5" s="20" t="s">
        <v>40</v>
      </c>
      <c r="M5" s="20" t="s">
        <v>41</v>
      </c>
      <c r="N5" s="20" t="s">
        <v>2</v>
      </c>
      <c r="O5" s="20" t="s">
        <v>40</v>
      </c>
      <c r="P5" s="20" t="s">
        <v>41</v>
      </c>
    </row>
    <row r="6" spans="1:16" ht="10.5" customHeight="1" x14ac:dyDescent="0.25">
      <c r="A6" s="2" t="s">
        <v>2</v>
      </c>
      <c r="B6" s="39">
        <v>145</v>
      </c>
      <c r="C6" s="39">
        <v>76</v>
      </c>
      <c r="D6" s="39">
        <v>69</v>
      </c>
      <c r="E6" s="39">
        <v>142</v>
      </c>
      <c r="F6" s="39">
        <v>77</v>
      </c>
      <c r="G6" s="39">
        <v>65</v>
      </c>
      <c r="H6" s="39">
        <v>134</v>
      </c>
      <c r="I6" s="39">
        <v>70</v>
      </c>
      <c r="J6" s="39">
        <v>64</v>
      </c>
      <c r="K6" s="39">
        <v>134</v>
      </c>
      <c r="L6" s="39">
        <v>71</v>
      </c>
      <c r="M6" s="39">
        <v>63</v>
      </c>
      <c r="N6" s="39">
        <v>137</v>
      </c>
      <c r="O6" s="39">
        <v>69</v>
      </c>
      <c r="P6" s="39">
        <v>68</v>
      </c>
    </row>
    <row r="7" spans="1:16" x14ac:dyDescent="0.25">
      <c r="A7" s="21" t="s">
        <v>29</v>
      </c>
      <c r="B7" s="39">
        <v>8</v>
      </c>
      <c r="C7" s="40">
        <v>5</v>
      </c>
      <c r="D7" s="40">
        <v>3</v>
      </c>
      <c r="E7" s="39">
        <v>6</v>
      </c>
      <c r="F7" s="40">
        <v>5</v>
      </c>
      <c r="G7" s="40">
        <v>1</v>
      </c>
      <c r="H7" s="39">
        <v>6</v>
      </c>
      <c r="I7" s="40">
        <v>3</v>
      </c>
      <c r="J7" s="40">
        <v>3</v>
      </c>
      <c r="K7" s="39">
        <v>7</v>
      </c>
      <c r="L7" s="40">
        <v>4</v>
      </c>
      <c r="M7" s="40">
        <v>3</v>
      </c>
      <c r="N7" s="39">
        <v>7</v>
      </c>
      <c r="O7" s="40">
        <v>3</v>
      </c>
      <c r="P7" s="40">
        <v>4</v>
      </c>
    </row>
    <row r="8" spans="1:16" ht="11.25" x14ac:dyDescent="0.25">
      <c r="A8" s="21" t="s">
        <v>30</v>
      </c>
      <c r="B8" s="39" t="s">
        <v>6</v>
      </c>
      <c r="C8" s="40" t="s">
        <v>6</v>
      </c>
      <c r="D8" s="40" t="s">
        <v>6</v>
      </c>
      <c r="E8" s="39" t="s">
        <v>6</v>
      </c>
      <c r="F8" s="40" t="s">
        <v>6</v>
      </c>
      <c r="G8" s="40" t="s">
        <v>6</v>
      </c>
      <c r="H8" s="39" t="s">
        <v>6</v>
      </c>
      <c r="I8" s="40" t="s">
        <v>6</v>
      </c>
      <c r="J8" s="40" t="s">
        <v>6</v>
      </c>
      <c r="K8" s="39" t="s">
        <v>6</v>
      </c>
      <c r="L8" s="40" t="s">
        <v>6</v>
      </c>
      <c r="M8" s="40" t="s">
        <v>6</v>
      </c>
      <c r="N8" s="39">
        <v>1</v>
      </c>
      <c r="O8" s="40">
        <v>1</v>
      </c>
      <c r="P8" s="40">
        <v>0</v>
      </c>
    </row>
    <row r="9" spans="1:16" x14ac:dyDescent="0.25">
      <c r="A9" s="21" t="s">
        <v>31</v>
      </c>
      <c r="B9" s="39">
        <v>0</v>
      </c>
      <c r="C9" s="40">
        <v>0</v>
      </c>
      <c r="D9" s="40">
        <v>0</v>
      </c>
      <c r="E9" s="39">
        <v>0</v>
      </c>
      <c r="F9" s="40">
        <v>0</v>
      </c>
      <c r="G9" s="40">
        <v>0</v>
      </c>
      <c r="H9" s="39">
        <v>1</v>
      </c>
      <c r="I9" s="40">
        <v>1</v>
      </c>
      <c r="J9" s="40">
        <v>0</v>
      </c>
      <c r="K9" s="39">
        <v>2</v>
      </c>
      <c r="L9" s="40">
        <v>2</v>
      </c>
      <c r="M9" s="40">
        <v>0</v>
      </c>
      <c r="N9" s="39">
        <v>2</v>
      </c>
      <c r="O9" s="40">
        <v>2</v>
      </c>
      <c r="P9" s="40">
        <v>0</v>
      </c>
    </row>
    <row r="10" spans="1:16" ht="11.25" x14ac:dyDescent="0.25">
      <c r="A10" s="24" t="s">
        <v>32</v>
      </c>
      <c r="B10" s="39" t="s">
        <v>6</v>
      </c>
      <c r="C10" s="40" t="s">
        <v>6</v>
      </c>
      <c r="D10" s="40" t="s">
        <v>6</v>
      </c>
      <c r="E10" s="39" t="s">
        <v>6</v>
      </c>
      <c r="F10" s="40" t="s">
        <v>6</v>
      </c>
      <c r="G10" s="40" t="s">
        <v>6</v>
      </c>
      <c r="H10" s="39" t="s">
        <v>6</v>
      </c>
      <c r="I10" s="40" t="s">
        <v>6</v>
      </c>
      <c r="J10" s="40" t="s">
        <v>6</v>
      </c>
      <c r="K10" s="39" t="s">
        <v>6</v>
      </c>
      <c r="L10" s="40" t="s">
        <v>6</v>
      </c>
      <c r="M10" s="40" t="s">
        <v>6</v>
      </c>
      <c r="N10" s="39">
        <v>2</v>
      </c>
      <c r="O10" s="40">
        <v>1</v>
      </c>
      <c r="P10" s="40">
        <v>1</v>
      </c>
    </row>
    <row r="11" spans="1:16" ht="11.25" x14ac:dyDescent="0.25">
      <c r="A11" s="24" t="s">
        <v>33</v>
      </c>
      <c r="B11" s="39" t="s">
        <v>6</v>
      </c>
      <c r="C11" s="40" t="s">
        <v>6</v>
      </c>
      <c r="D11" s="40" t="s">
        <v>6</v>
      </c>
      <c r="E11" s="39" t="s">
        <v>6</v>
      </c>
      <c r="F11" s="40" t="s">
        <v>6</v>
      </c>
      <c r="G11" s="40" t="s">
        <v>6</v>
      </c>
      <c r="H11" s="39" t="s">
        <v>6</v>
      </c>
      <c r="I11" s="40" t="s">
        <v>6</v>
      </c>
      <c r="J11" s="40" t="s">
        <v>6</v>
      </c>
      <c r="K11" s="39" t="s">
        <v>6</v>
      </c>
      <c r="L11" s="40" t="s">
        <v>6</v>
      </c>
      <c r="M11" s="40" t="s">
        <v>6</v>
      </c>
      <c r="N11" s="39">
        <v>2</v>
      </c>
      <c r="O11" s="40">
        <v>2</v>
      </c>
      <c r="P11" s="40">
        <v>0</v>
      </c>
    </row>
    <row r="12" spans="1:16" ht="12" customHeight="1" x14ac:dyDescent="0.25">
      <c r="A12" s="41" t="s">
        <v>42</v>
      </c>
      <c r="B12" s="39">
        <v>124</v>
      </c>
      <c r="C12" s="40">
        <v>63</v>
      </c>
      <c r="D12" s="40">
        <v>61</v>
      </c>
      <c r="E12" s="39">
        <v>123</v>
      </c>
      <c r="F12" s="40">
        <v>64</v>
      </c>
      <c r="G12" s="40">
        <v>59</v>
      </c>
      <c r="H12" s="39">
        <v>113</v>
      </c>
      <c r="I12" s="40">
        <v>59</v>
      </c>
      <c r="J12" s="40">
        <v>54</v>
      </c>
      <c r="K12" s="39">
        <v>111</v>
      </c>
      <c r="L12" s="40">
        <v>58</v>
      </c>
      <c r="M12" s="40">
        <v>53</v>
      </c>
      <c r="N12" s="39">
        <v>109</v>
      </c>
      <c r="O12" s="40">
        <v>52</v>
      </c>
      <c r="P12" s="40">
        <v>57</v>
      </c>
    </row>
    <row r="13" spans="1:16" x14ac:dyDescent="0.25">
      <c r="A13" s="21" t="s">
        <v>43</v>
      </c>
      <c r="B13" s="39">
        <v>5</v>
      </c>
      <c r="C13" s="40">
        <v>5</v>
      </c>
      <c r="D13" s="40">
        <v>0</v>
      </c>
      <c r="E13" s="39">
        <v>5</v>
      </c>
      <c r="F13" s="40">
        <v>5</v>
      </c>
      <c r="G13" s="40">
        <v>0</v>
      </c>
      <c r="H13" s="39">
        <v>5</v>
      </c>
      <c r="I13" s="40">
        <v>5</v>
      </c>
      <c r="J13" s="40">
        <v>0</v>
      </c>
      <c r="K13" s="39">
        <v>5</v>
      </c>
      <c r="L13" s="40">
        <v>5</v>
      </c>
      <c r="M13" s="40">
        <v>0</v>
      </c>
      <c r="N13" s="39">
        <v>5</v>
      </c>
      <c r="O13" s="40">
        <v>5</v>
      </c>
      <c r="P13" s="40">
        <v>0</v>
      </c>
    </row>
    <row r="14" spans="1:16" ht="11.25" x14ac:dyDescent="0.25">
      <c r="A14" s="24" t="s">
        <v>36</v>
      </c>
      <c r="B14" s="39" t="s">
        <v>6</v>
      </c>
      <c r="C14" s="40" t="s">
        <v>6</v>
      </c>
      <c r="D14" s="40" t="s">
        <v>6</v>
      </c>
      <c r="E14" s="39" t="s">
        <v>6</v>
      </c>
      <c r="F14" s="40" t="s">
        <v>6</v>
      </c>
      <c r="G14" s="40" t="s">
        <v>6</v>
      </c>
      <c r="H14" s="39" t="s">
        <v>6</v>
      </c>
      <c r="I14" s="40" t="s">
        <v>6</v>
      </c>
      <c r="J14" s="40" t="s">
        <v>6</v>
      </c>
      <c r="K14" s="39" t="s">
        <v>6</v>
      </c>
      <c r="L14" s="40" t="s">
        <v>6</v>
      </c>
      <c r="M14" s="40" t="s">
        <v>6</v>
      </c>
      <c r="N14" s="39">
        <v>1</v>
      </c>
      <c r="O14" s="40">
        <v>1</v>
      </c>
      <c r="P14" s="40">
        <v>0</v>
      </c>
    </row>
    <row r="15" spans="1:16" x14ac:dyDescent="0.25">
      <c r="A15" s="21" t="s">
        <v>37</v>
      </c>
      <c r="B15" s="39">
        <v>8</v>
      </c>
      <c r="C15" s="40">
        <v>3</v>
      </c>
      <c r="D15" s="40">
        <v>5</v>
      </c>
      <c r="E15" s="39">
        <v>8</v>
      </c>
      <c r="F15" s="40">
        <v>3</v>
      </c>
      <c r="G15" s="40">
        <v>5</v>
      </c>
      <c r="H15" s="39">
        <v>9</v>
      </c>
      <c r="I15" s="40">
        <v>2</v>
      </c>
      <c r="J15" s="40">
        <v>7</v>
      </c>
      <c r="K15" s="39">
        <v>9</v>
      </c>
      <c r="L15" s="40">
        <v>2</v>
      </c>
      <c r="M15" s="40">
        <v>7</v>
      </c>
      <c r="N15" s="39">
        <v>8</v>
      </c>
      <c r="O15" s="40">
        <v>2</v>
      </c>
      <c r="P15" s="40">
        <v>6</v>
      </c>
    </row>
    <row r="16" spans="1:16" x14ac:dyDescent="0.25">
      <c r="B16" s="30"/>
      <c r="C16" s="30"/>
      <c r="D16" s="30"/>
      <c r="E16" s="30"/>
      <c r="F16" s="30"/>
      <c r="G16" s="30"/>
      <c r="H16" s="30"/>
      <c r="I16" s="30"/>
      <c r="J16" s="30"/>
      <c r="K16" s="30"/>
      <c r="L16" s="30"/>
      <c r="M16" s="30"/>
      <c r="N16" s="30"/>
      <c r="O16" s="30"/>
      <c r="P16" s="30"/>
    </row>
    <row r="17" spans="1:14" ht="12" customHeight="1" x14ac:dyDescent="0.25">
      <c r="A17" s="15" t="s">
        <v>20</v>
      </c>
    </row>
    <row r="18" spans="1:14" x14ac:dyDescent="0.25">
      <c r="A18" s="14" t="s">
        <v>44</v>
      </c>
    </row>
    <row r="19" spans="1:14" x14ac:dyDescent="0.25">
      <c r="A19" s="14" t="s">
        <v>45</v>
      </c>
    </row>
    <row r="20" spans="1:14" x14ac:dyDescent="0.15">
      <c r="A20" s="42" t="s">
        <v>24</v>
      </c>
    </row>
    <row r="21" spans="1:14" s="4" customFormat="1" x14ac:dyDescent="0.25">
      <c r="A21" s="9" t="s">
        <v>25</v>
      </c>
      <c r="B21" s="12"/>
    </row>
    <row r="22" spans="1:14" s="4" customFormat="1" x14ac:dyDescent="0.25">
      <c r="A22" s="9"/>
      <c r="B22" s="12"/>
    </row>
    <row r="24" spans="1:14" x14ac:dyDescent="0.25">
      <c r="B24" s="30"/>
      <c r="E24" s="30"/>
      <c r="H24" s="30"/>
      <c r="K24" s="30"/>
      <c r="N24" s="30"/>
    </row>
    <row r="25" spans="1:14" x14ac:dyDescent="0.25">
      <c r="B25" s="30"/>
      <c r="E25" s="30"/>
      <c r="H25" s="30"/>
      <c r="K25" s="30"/>
      <c r="N25" s="30"/>
    </row>
    <row r="26" spans="1:14" x14ac:dyDescent="0.25">
      <c r="B26" s="30"/>
      <c r="E26" s="30"/>
      <c r="H26" s="30"/>
      <c r="K26" s="30"/>
      <c r="N26" s="30"/>
    </row>
    <row r="27" spans="1:14" x14ac:dyDescent="0.25">
      <c r="B27" s="30"/>
      <c r="E27" s="30"/>
      <c r="H27" s="30"/>
      <c r="K27" s="30"/>
      <c r="N27" s="30"/>
    </row>
    <row r="28" spans="1:14" x14ac:dyDescent="0.25">
      <c r="B28" s="30"/>
      <c r="E28" s="30"/>
      <c r="H28" s="30"/>
      <c r="K28" s="30"/>
      <c r="N28" s="30"/>
    </row>
    <row r="29" spans="1:14" x14ac:dyDescent="0.25">
      <c r="B29" s="30"/>
      <c r="E29" s="30"/>
      <c r="H29" s="30"/>
      <c r="K29" s="30"/>
      <c r="N29" s="30"/>
    </row>
    <row r="30" spans="1:14" x14ac:dyDescent="0.25">
      <c r="B30" s="30"/>
      <c r="E30" s="30"/>
      <c r="H30" s="30"/>
      <c r="K30" s="30"/>
      <c r="N30" s="30"/>
    </row>
    <row r="31" spans="1:14" x14ac:dyDescent="0.25">
      <c r="B31" s="30"/>
      <c r="E31" s="30"/>
      <c r="H31" s="30"/>
      <c r="K31" s="30"/>
      <c r="N31" s="30"/>
    </row>
    <row r="32" spans="1:14" x14ac:dyDescent="0.25">
      <c r="B32" s="30"/>
      <c r="E32" s="30"/>
      <c r="H32" s="30"/>
      <c r="K32" s="30"/>
      <c r="N32" s="30"/>
    </row>
    <row r="33" spans="2:14" x14ac:dyDescent="0.25">
      <c r="B33" s="30"/>
      <c r="E33" s="30"/>
      <c r="H33" s="30"/>
      <c r="K33" s="30"/>
      <c r="N33" s="30"/>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baseColWidth="10" defaultColWidth="11.42578125" defaultRowHeight="10.5" x14ac:dyDescent="0.15"/>
  <cols>
    <col min="1" max="1" width="23.5703125" style="160" customWidth="1"/>
    <col min="2" max="2" width="32.140625" style="160" customWidth="1"/>
    <col min="3" max="3" width="31.5703125" style="160" customWidth="1"/>
    <col min="4" max="16384" width="11.42578125" style="160"/>
  </cols>
  <sheetData>
    <row r="1" spans="1:3" ht="9.75" customHeight="1" x14ac:dyDescent="0.15"/>
    <row r="2" spans="1:3" x14ac:dyDescent="0.15">
      <c r="A2" s="243" t="s">
        <v>363</v>
      </c>
    </row>
    <row r="4" spans="1:3" ht="15" customHeight="1" x14ac:dyDescent="0.15">
      <c r="A4" s="335" t="s">
        <v>364</v>
      </c>
      <c r="B4" s="193" t="s">
        <v>365</v>
      </c>
      <c r="C4" s="241" t="s">
        <v>366</v>
      </c>
    </row>
    <row r="5" spans="1:3" x14ac:dyDescent="0.15">
      <c r="A5" s="51" t="s">
        <v>367</v>
      </c>
      <c r="B5" s="336">
        <v>482</v>
      </c>
      <c r="C5" s="337">
        <v>707811</v>
      </c>
    </row>
    <row r="6" spans="1:3" x14ac:dyDescent="0.15">
      <c r="A6" s="51" t="s">
        <v>368</v>
      </c>
      <c r="B6" s="336">
        <v>19</v>
      </c>
      <c r="C6" s="337">
        <v>93969</v>
      </c>
    </row>
    <row r="7" spans="1:3" x14ac:dyDescent="0.15">
      <c r="A7" s="51" t="s">
        <v>369</v>
      </c>
      <c r="B7" s="336">
        <v>7107</v>
      </c>
      <c r="C7" s="337">
        <v>1051387</v>
      </c>
    </row>
    <row r="9" spans="1:3" x14ac:dyDescent="0.15">
      <c r="A9" s="338" t="s">
        <v>370</v>
      </c>
    </row>
    <row r="10" spans="1:3" x14ac:dyDescent="0.15">
      <c r="A10" s="79" t="s">
        <v>371</v>
      </c>
    </row>
    <row r="11" spans="1:3" x14ac:dyDescent="0.15">
      <c r="A11" s="182" t="s">
        <v>25</v>
      </c>
    </row>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5"/>
  <sheetViews>
    <sheetView workbookViewId="0"/>
  </sheetViews>
  <sheetFormatPr baseColWidth="10" defaultColWidth="11.42578125" defaultRowHeight="10.5" x14ac:dyDescent="0.25"/>
  <cols>
    <col min="1" max="1" width="25.5703125" style="179" customWidth="1"/>
    <col min="2" max="5" width="11.42578125" style="179"/>
    <col min="6" max="6" width="13.140625" style="179" customWidth="1"/>
    <col min="7" max="16384" width="11.42578125" style="179"/>
  </cols>
  <sheetData>
    <row r="2" spans="1:6" ht="11.25" x14ac:dyDescent="0.25">
      <c r="A2" s="243" t="s">
        <v>372</v>
      </c>
    </row>
    <row r="4" spans="1:6" ht="14.25" customHeight="1" x14ac:dyDescent="0.25">
      <c r="A4" s="339" t="s">
        <v>373</v>
      </c>
      <c r="B4" s="190" t="s">
        <v>194</v>
      </c>
      <c r="C4" s="340"/>
      <c r="D4" s="340"/>
      <c r="E4" s="340"/>
      <c r="F4" s="340"/>
    </row>
    <row r="5" spans="1:6" ht="11.25" x14ac:dyDescent="0.25">
      <c r="A5" s="341"/>
      <c r="B5" s="193">
        <v>2019</v>
      </c>
      <c r="C5" s="193" t="s">
        <v>195</v>
      </c>
      <c r="D5" s="193" t="s">
        <v>196</v>
      </c>
      <c r="E5" s="193" t="s">
        <v>197</v>
      </c>
      <c r="F5" s="193">
        <v>2023</v>
      </c>
    </row>
    <row r="6" spans="1:6" ht="11.25" x14ac:dyDescent="0.25">
      <c r="A6" s="342" t="s">
        <v>374</v>
      </c>
      <c r="B6" s="244">
        <v>50107</v>
      </c>
      <c r="C6" s="244">
        <v>13218</v>
      </c>
      <c r="D6" s="244">
        <v>22405</v>
      </c>
      <c r="E6" s="244">
        <v>39916</v>
      </c>
      <c r="F6" s="244">
        <v>28237</v>
      </c>
    </row>
    <row r="7" spans="1:6" ht="11.25" x14ac:dyDescent="0.25">
      <c r="A7" s="342" t="s">
        <v>375</v>
      </c>
      <c r="B7" s="244">
        <v>1933645</v>
      </c>
      <c r="C7" s="244">
        <v>1946863</v>
      </c>
      <c r="D7" s="244">
        <v>1969268</v>
      </c>
      <c r="E7" s="244">
        <v>2009184</v>
      </c>
      <c r="F7" s="244">
        <v>2037421</v>
      </c>
    </row>
    <row r="8" spans="1:6" x14ac:dyDescent="0.25">
      <c r="A8" s="197" t="s">
        <v>200</v>
      </c>
      <c r="B8" s="200"/>
      <c r="C8" s="200"/>
      <c r="D8" s="201"/>
      <c r="E8" s="202"/>
      <c r="F8" s="202"/>
    </row>
    <row r="9" spans="1:6" ht="11.25" x14ac:dyDescent="0.25">
      <c r="A9" s="199" t="s">
        <v>376</v>
      </c>
      <c r="B9" s="181">
        <v>5637</v>
      </c>
      <c r="C9" s="181">
        <v>1100</v>
      </c>
      <c r="D9" s="181">
        <v>2141</v>
      </c>
      <c r="E9" s="181">
        <v>4060</v>
      </c>
      <c r="F9" s="181">
        <v>2501</v>
      </c>
    </row>
    <row r="10" spans="1:6" ht="11.25" x14ac:dyDescent="0.25">
      <c r="A10" s="199" t="s">
        <v>377</v>
      </c>
      <c r="B10" s="181">
        <v>175925</v>
      </c>
      <c r="C10" s="181">
        <v>177025</v>
      </c>
      <c r="D10" s="181">
        <v>179166</v>
      </c>
      <c r="E10" s="181">
        <v>183226</v>
      </c>
      <c r="F10" s="181">
        <v>185727</v>
      </c>
    </row>
    <row r="11" spans="1:6" x14ac:dyDescent="0.25">
      <c r="A11" s="197" t="s">
        <v>378</v>
      </c>
      <c r="B11" s="181"/>
      <c r="C11" s="181"/>
      <c r="D11" s="181"/>
      <c r="E11" s="181"/>
      <c r="F11" s="181"/>
    </row>
    <row r="12" spans="1:6" ht="11.25" x14ac:dyDescent="0.25">
      <c r="A12" s="199" t="s">
        <v>376</v>
      </c>
      <c r="B12" s="181">
        <v>2112</v>
      </c>
      <c r="C12" s="181">
        <v>557</v>
      </c>
      <c r="D12" s="181">
        <v>1083</v>
      </c>
      <c r="E12" s="181">
        <v>1350</v>
      </c>
      <c r="F12" s="181">
        <v>897</v>
      </c>
    </row>
    <row r="13" spans="1:6" ht="11.25" x14ac:dyDescent="0.25">
      <c r="A13" s="199" t="s">
        <v>377</v>
      </c>
      <c r="B13" s="181">
        <v>77746</v>
      </c>
      <c r="C13" s="181">
        <v>78303</v>
      </c>
      <c r="D13" s="181">
        <v>79386</v>
      </c>
      <c r="E13" s="181">
        <v>80736</v>
      </c>
      <c r="F13" s="181">
        <v>81633</v>
      </c>
    </row>
    <row r="14" spans="1:6" x14ac:dyDescent="0.25">
      <c r="A14" s="197" t="s">
        <v>379</v>
      </c>
      <c r="B14" s="202"/>
      <c r="C14" s="202"/>
      <c r="D14" s="202"/>
      <c r="E14" s="181"/>
      <c r="F14" s="181"/>
    </row>
    <row r="15" spans="1:6" ht="11.25" x14ac:dyDescent="0.25">
      <c r="A15" s="199" t="s">
        <v>376</v>
      </c>
      <c r="B15" s="181">
        <v>18169</v>
      </c>
      <c r="C15" s="181">
        <v>4828</v>
      </c>
      <c r="D15" s="181">
        <v>8539</v>
      </c>
      <c r="E15" s="181">
        <v>9928</v>
      </c>
      <c r="F15" s="181">
        <v>7906</v>
      </c>
    </row>
    <row r="16" spans="1:6" ht="11.25" x14ac:dyDescent="0.25">
      <c r="A16" s="199" t="s">
        <v>377</v>
      </c>
      <c r="B16" s="181">
        <v>679510</v>
      </c>
      <c r="C16" s="181">
        <v>684338</v>
      </c>
      <c r="D16" s="181">
        <v>692877</v>
      </c>
      <c r="E16" s="181">
        <v>702805</v>
      </c>
      <c r="F16" s="181">
        <v>710711</v>
      </c>
    </row>
    <row r="17" spans="1:6" x14ac:dyDescent="0.25">
      <c r="A17" s="203" t="s">
        <v>205</v>
      </c>
      <c r="B17" s="181"/>
      <c r="C17" s="181"/>
      <c r="D17" s="181"/>
      <c r="E17" s="181"/>
      <c r="F17" s="181"/>
    </row>
    <row r="18" spans="1:6" ht="11.25" x14ac:dyDescent="0.25">
      <c r="A18" s="199" t="s">
        <v>376</v>
      </c>
      <c r="B18" s="181">
        <v>1103</v>
      </c>
      <c r="C18" s="181">
        <v>398</v>
      </c>
      <c r="D18" s="181">
        <v>896</v>
      </c>
      <c r="E18" s="181">
        <v>1123</v>
      </c>
      <c r="F18" s="181">
        <v>1202</v>
      </c>
    </row>
    <row r="19" spans="1:6" ht="11.25" x14ac:dyDescent="0.25">
      <c r="A19" s="199" t="s">
        <v>377</v>
      </c>
      <c r="B19" s="181">
        <v>52848</v>
      </c>
      <c r="C19" s="181">
        <v>53246</v>
      </c>
      <c r="D19" s="181">
        <v>54142</v>
      </c>
      <c r="E19" s="181">
        <v>55265</v>
      </c>
      <c r="F19" s="181">
        <v>56467</v>
      </c>
    </row>
    <row r="20" spans="1:6" x14ac:dyDescent="0.25">
      <c r="A20" s="197" t="s">
        <v>380</v>
      </c>
      <c r="B20" s="181"/>
      <c r="C20" s="181"/>
      <c r="D20" s="181"/>
      <c r="E20" s="181"/>
      <c r="F20" s="181"/>
    </row>
    <row r="21" spans="1:6" ht="11.25" x14ac:dyDescent="0.25">
      <c r="A21" s="199" t="s">
        <v>376</v>
      </c>
      <c r="B21" s="181">
        <v>4096</v>
      </c>
      <c r="C21" s="181">
        <v>1594</v>
      </c>
      <c r="D21" s="181">
        <v>2348</v>
      </c>
      <c r="E21" s="181">
        <v>2343</v>
      </c>
      <c r="F21" s="181">
        <v>1709</v>
      </c>
    </row>
    <row r="22" spans="1:6" ht="11.25" x14ac:dyDescent="0.25">
      <c r="A22" s="199" t="s">
        <v>377</v>
      </c>
      <c r="B22" s="181">
        <v>132694</v>
      </c>
      <c r="C22" s="181">
        <v>134288</v>
      </c>
      <c r="D22" s="181">
        <v>136636</v>
      </c>
      <c r="E22" s="181">
        <v>138979</v>
      </c>
      <c r="F22" s="181">
        <v>140688</v>
      </c>
    </row>
    <row r="23" spans="1:6" x14ac:dyDescent="0.25">
      <c r="A23" s="197" t="s">
        <v>381</v>
      </c>
      <c r="B23" s="181"/>
      <c r="C23" s="181"/>
      <c r="D23" s="181"/>
      <c r="E23" s="181"/>
      <c r="F23" s="181"/>
    </row>
    <row r="24" spans="1:6" ht="11.25" x14ac:dyDescent="0.25">
      <c r="A24" s="199" t="s">
        <v>376</v>
      </c>
      <c r="B24" s="181">
        <v>5130</v>
      </c>
      <c r="C24" s="181">
        <v>1598</v>
      </c>
      <c r="D24" s="181">
        <v>2364</v>
      </c>
      <c r="E24" s="181">
        <v>3043</v>
      </c>
      <c r="F24" s="181">
        <v>2816</v>
      </c>
    </row>
    <row r="25" spans="1:6" ht="11.25" x14ac:dyDescent="0.25">
      <c r="A25" s="199" t="s">
        <v>377</v>
      </c>
      <c r="B25" s="181">
        <v>266287</v>
      </c>
      <c r="C25" s="181">
        <v>267885</v>
      </c>
      <c r="D25" s="181">
        <v>270249</v>
      </c>
      <c r="E25" s="181">
        <v>273292</v>
      </c>
      <c r="F25" s="181">
        <v>276108</v>
      </c>
    </row>
    <row r="26" spans="1:6" x14ac:dyDescent="0.25">
      <c r="A26" s="197" t="s">
        <v>382</v>
      </c>
      <c r="B26" s="181"/>
      <c r="C26" s="181"/>
      <c r="D26" s="181"/>
      <c r="E26" s="181"/>
      <c r="F26" s="181"/>
    </row>
    <row r="27" spans="1:6" ht="11.25" x14ac:dyDescent="0.25">
      <c r="A27" s="199" t="s">
        <v>376</v>
      </c>
      <c r="B27" s="181">
        <v>1268</v>
      </c>
      <c r="C27" s="181">
        <v>170</v>
      </c>
      <c r="D27" s="181">
        <v>338</v>
      </c>
      <c r="E27" s="181">
        <v>351</v>
      </c>
      <c r="F27" s="181">
        <v>259</v>
      </c>
    </row>
    <row r="28" spans="1:6" ht="11.25" x14ac:dyDescent="0.25">
      <c r="A28" s="199" t="s">
        <v>377</v>
      </c>
      <c r="B28" s="181">
        <v>38082</v>
      </c>
      <c r="C28" s="181">
        <v>38252</v>
      </c>
      <c r="D28" s="181">
        <v>38590</v>
      </c>
      <c r="E28" s="181">
        <v>38941</v>
      </c>
      <c r="F28" s="181">
        <v>39200</v>
      </c>
    </row>
    <row r="29" spans="1:6" x14ac:dyDescent="0.25">
      <c r="A29" s="197" t="s">
        <v>383</v>
      </c>
      <c r="B29" s="181"/>
      <c r="C29" s="181"/>
      <c r="D29" s="181"/>
      <c r="E29" s="181"/>
      <c r="F29" s="181"/>
    </row>
    <row r="30" spans="1:6" ht="11.25" x14ac:dyDescent="0.25">
      <c r="A30" s="199" t="s">
        <v>376</v>
      </c>
      <c r="B30" s="181">
        <v>4239</v>
      </c>
      <c r="C30" s="181">
        <v>1124</v>
      </c>
      <c r="D30" s="181">
        <v>2366</v>
      </c>
      <c r="E30" s="181">
        <v>13545</v>
      </c>
      <c r="F30" s="181">
        <v>7455</v>
      </c>
    </row>
    <row r="31" spans="1:6" ht="11.25" x14ac:dyDescent="0.25">
      <c r="A31" s="199" t="s">
        <v>377</v>
      </c>
      <c r="B31" s="181">
        <v>199253</v>
      </c>
      <c r="C31" s="181">
        <v>200377</v>
      </c>
      <c r="D31" s="181">
        <v>202743</v>
      </c>
      <c r="E31" s="181">
        <v>216288</v>
      </c>
      <c r="F31" s="181">
        <v>223743</v>
      </c>
    </row>
    <row r="32" spans="1:6" x14ac:dyDescent="0.25">
      <c r="A32" s="197" t="s">
        <v>384</v>
      </c>
      <c r="B32" s="181"/>
      <c r="C32" s="181"/>
      <c r="D32" s="181"/>
      <c r="E32" s="181"/>
      <c r="F32" s="181"/>
    </row>
    <row r="33" spans="1:6" ht="11.25" x14ac:dyDescent="0.25">
      <c r="A33" s="199" t="s">
        <v>376</v>
      </c>
      <c r="B33" s="181">
        <v>1676</v>
      </c>
      <c r="C33" s="181">
        <v>322</v>
      </c>
      <c r="D33" s="181">
        <v>803</v>
      </c>
      <c r="E33" s="181">
        <v>1299</v>
      </c>
      <c r="F33" s="181">
        <v>737</v>
      </c>
    </row>
    <row r="34" spans="1:6" ht="11.25" x14ac:dyDescent="0.25">
      <c r="A34" s="199" t="s">
        <v>377</v>
      </c>
      <c r="B34" s="181">
        <v>96739</v>
      </c>
      <c r="C34" s="181">
        <v>97061</v>
      </c>
      <c r="D34" s="181">
        <v>97864</v>
      </c>
      <c r="E34" s="181">
        <v>99163</v>
      </c>
      <c r="F34" s="181">
        <v>99900</v>
      </c>
    </row>
    <row r="35" spans="1:6" x14ac:dyDescent="0.25">
      <c r="A35" s="197" t="s">
        <v>385</v>
      </c>
      <c r="B35" s="181"/>
      <c r="C35" s="181"/>
      <c r="D35" s="181"/>
      <c r="E35" s="181"/>
      <c r="F35" s="181"/>
    </row>
    <row r="36" spans="1:6" ht="11.25" x14ac:dyDescent="0.25">
      <c r="A36" s="199" t="s">
        <v>376</v>
      </c>
      <c r="B36" s="181">
        <v>6677</v>
      </c>
      <c r="C36" s="181">
        <v>1527</v>
      </c>
      <c r="D36" s="181">
        <v>1527</v>
      </c>
      <c r="E36" s="181">
        <v>2874</v>
      </c>
      <c r="F36" s="181">
        <v>2755</v>
      </c>
    </row>
    <row r="37" spans="1:6" ht="11.25" x14ac:dyDescent="0.25">
      <c r="A37" s="199" t="s">
        <v>377</v>
      </c>
      <c r="B37" s="181">
        <v>214561</v>
      </c>
      <c r="C37" s="181">
        <v>216088</v>
      </c>
      <c r="D37" s="181">
        <v>217615</v>
      </c>
      <c r="E37" s="181">
        <v>220489</v>
      </c>
      <c r="F37" s="181">
        <v>223244</v>
      </c>
    </row>
    <row r="39" spans="1:6" s="206" customFormat="1" x14ac:dyDescent="0.25">
      <c r="A39" s="206" t="s">
        <v>212</v>
      </c>
    </row>
    <row r="40" spans="1:6" x14ac:dyDescent="0.15">
      <c r="A40" s="234" t="s">
        <v>386</v>
      </c>
    </row>
    <row r="41" spans="1:6" x14ac:dyDescent="0.25">
      <c r="A41" s="208" t="s">
        <v>387</v>
      </c>
    </row>
    <row r="42" spans="1:6" x14ac:dyDescent="0.25">
      <c r="A42" s="173" t="s">
        <v>388</v>
      </c>
    </row>
    <row r="43" spans="1:6" x14ac:dyDescent="0.25">
      <c r="A43" s="173" t="s">
        <v>389</v>
      </c>
    </row>
    <row r="44" spans="1:6" x14ac:dyDescent="0.25">
      <c r="A44" s="173" t="s">
        <v>390</v>
      </c>
    </row>
    <row r="45" spans="1:6" x14ac:dyDescent="0.25">
      <c r="A45" s="179" t="s">
        <v>25</v>
      </c>
    </row>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workbookViewId="0"/>
  </sheetViews>
  <sheetFormatPr baseColWidth="10" defaultColWidth="11.42578125" defaultRowHeight="10.5" x14ac:dyDescent="0.25"/>
  <cols>
    <col min="1" max="1" width="16.42578125" style="179" customWidth="1"/>
    <col min="2" max="3" width="22.85546875" style="179" customWidth="1"/>
    <col min="4" max="16384" width="11.42578125" style="179"/>
  </cols>
  <sheetData>
    <row r="2" spans="1:3" x14ac:dyDescent="0.25">
      <c r="A2" s="243" t="s">
        <v>391</v>
      </c>
    </row>
    <row r="4" spans="1:3" ht="15" customHeight="1" x14ac:dyDescent="0.25">
      <c r="A4" s="241" t="s">
        <v>118</v>
      </c>
      <c r="B4" s="290" t="s">
        <v>392</v>
      </c>
      <c r="C4" s="290" t="s">
        <v>393</v>
      </c>
    </row>
    <row r="5" spans="1:3" x14ac:dyDescent="0.25">
      <c r="A5" s="182">
        <v>2019</v>
      </c>
      <c r="B5" s="202">
        <v>650186</v>
      </c>
      <c r="C5" s="202">
        <v>212118</v>
      </c>
    </row>
    <row r="6" spans="1:3" ht="11.25" x14ac:dyDescent="0.25">
      <c r="A6" s="182" t="s">
        <v>317</v>
      </c>
      <c r="B6" s="202">
        <v>497522</v>
      </c>
      <c r="C6" s="202">
        <v>85287</v>
      </c>
    </row>
    <row r="7" spans="1:3" x14ac:dyDescent="0.25">
      <c r="A7" s="182">
        <v>2021</v>
      </c>
      <c r="B7" s="202">
        <v>679730</v>
      </c>
      <c r="C7" s="202">
        <v>117153</v>
      </c>
    </row>
    <row r="8" spans="1:3" x14ac:dyDescent="0.25">
      <c r="A8" s="182">
        <v>2022</v>
      </c>
      <c r="B8" s="202">
        <v>594122</v>
      </c>
      <c r="C8" s="202">
        <v>121500</v>
      </c>
    </row>
    <row r="9" spans="1:3" x14ac:dyDescent="0.25">
      <c r="A9" s="182">
        <v>2023</v>
      </c>
      <c r="B9" s="202">
        <v>678243</v>
      </c>
      <c r="C9" s="202">
        <v>107528</v>
      </c>
    </row>
    <row r="11" spans="1:3" ht="10.5" customHeight="1" x14ac:dyDescent="0.25">
      <c r="A11" s="182" t="s">
        <v>394</v>
      </c>
    </row>
    <row r="12" spans="1:3" x14ac:dyDescent="0.25">
      <c r="A12" s="182" t="s">
        <v>395</v>
      </c>
    </row>
    <row r="13" spans="1:3" x14ac:dyDescent="0.25">
      <c r="A13" s="268" t="s">
        <v>396</v>
      </c>
    </row>
    <row r="14" spans="1:3" ht="10.5" customHeight="1" x14ac:dyDescent="0.25">
      <c r="A14" s="182" t="s">
        <v>25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
  <sheetViews>
    <sheetView workbookViewId="0"/>
  </sheetViews>
  <sheetFormatPr baseColWidth="10" defaultColWidth="11.42578125" defaultRowHeight="10.5" x14ac:dyDescent="0.25"/>
  <cols>
    <col min="1" max="1" width="28.5703125" style="179" customWidth="1"/>
    <col min="2" max="4" width="12.85546875" style="179" customWidth="1"/>
    <col min="5" max="5" width="17.85546875" style="179" customWidth="1"/>
    <col min="6" max="16384" width="11.42578125" style="179"/>
  </cols>
  <sheetData>
    <row r="2" spans="1:5" x14ac:dyDescent="0.25">
      <c r="A2" s="243" t="s">
        <v>397</v>
      </c>
    </row>
    <row r="3" spans="1:5" x14ac:dyDescent="0.25">
      <c r="A3" s="291"/>
    </row>
    <row r="4" spans="1:5" ht="11.25" x14ac:dyDescent="0.25">
      <c r="A4" s="343" t="s">
        <v>398</v>
      </c>
      <c r="B4" s="239" t="s">
        <v>280</v>
      </c>
      <c r="C4" s="239"/>
      <c r="D4" s="239"/>
      <c r="E4" s="344"/>
    </row>
    <row r="5" spans="1:5" ht="11.25" x14ac:dyDescent="0.25">
      <c r="A5" s="345"/>
      <c r="B5" s="241" t="s">
        <v>2</v>
      </c>
      <c r="C5" s="241" t="s">
        <v>266</v>
      </c>
      <c r="D5" s="241" t="s">
        <v>267</v>
      </c>
      <c r="E5" s="290" t="s">
        <v>399</v>
      </c>
    </row>
    <row r="6" spans="1:5" x14ac:dyDescent="0.25">
      <c r="A6" s="291" t="s">
        <v>2</v>
      </c>
      <c r="B6" s="346">
        <v>83591</v>
      </c>
      <c r="C6" s="346">
        <v>20647</v>
      </c>
      <c r="D6" s="346">
        <v>60504</v>
      </c>
      <c r="E6" s="346">
        <v>2440</v>
      </c>
    </row>
    <row r="7" spans="1:5" x14ac:dyDescent="0.25">
      <c r="A7" s="179" t="s">
        <v>400</v>
      </c>
      <c r="B7" s="346">
        <v>20981</v>
      </c>
      <c r="C7" s="347">
        <v>4146</v>
      </c>
      <c r="D7" s="347">
        <v>16644</v>
      </c>
      <c r="E7" s="347">
        <v>191</v>
      </c>
    </row>
    <row r="8" spans="1:5" x14ac:dyDescent="0.25">
      <c r="A8" s="179" t="s">
        <v>401</v>
      </c>
      <c r="B8" s="346">
        <v>24763</v>
      </c>
      <c r="C8" s="347">
        <v>7563</v>
      </c>
      <c r="D8" s="347">
        <v>16648</v>
      </c>
      <c r="E8" s="347">
        <v>552</v>
      </c>
    </row>
    <row r="9" spans="1:5" x14ac:dyDescent="0.25">
      <c r="A9" s="179" t="s">
        <v>402</v>
      </c>
      <c r="B9" s="346">
        <v>23273</v>
      </c>
      <c r="C9" s="347">
        <v>6139</v>
      </c>
      <c r="D9" s="347">
        <v>16211</v>
      </c>
      <c r="E9" s="347">
        <v>923</v>
      </c>
    </row>
    <row r="10" spans="1:5" x14ac:dyDescent="0.25">
      <c r="A10" s="179" t="s">
        <v>403</v>
      </c>
      <c r="B10" s="346">
        <v>7337</v>
      </c>
      <c r="C10" s="347">
        <v>1384</v>
      </c>
      <c r="D10" s="347">
        <v>5783</v>
      </c>
      <c r="E10" s="347">
        <v>170</v>
      </c>
    </row>
    <row r="11" spans="1:5" x14ac:dyDescent="0.25">
      <c r="A11" s="179" t="s">
        <v>404</v>
      </c>
      <c r="B11" s="346">
        <v>2</v>
      </c>
      <c r="C11" s="347">
        <v>0</v>
      </c>
      <c r="D11" s="347">
        <v>2</v>
      </c>
      <c r="E11" s="347">
        <v>0</v>
      </c>
    </row>
    <row r="12" spans="1:5" x14ac:dyDescent="0.25">
      <c r="A12" s="179" t="s">
        <v>405</v>
      </c>
      <c r="B12" s="346">
        <v>174</v>
      </c>
      <c r="C12" s="347">
        <v>55</v>
      </c>
      <c r="D12" s="347">
        <v>96</v>
      </c>
      <c r="E12" s="347">
        <v>23</v>
      </c>
    </row>
    <row r="13" spans="1:5" x14ac:dyDescent="0.25">
      <c r="A13" s="179" t="s">
        <v>406</v>
      </c>
      <c r="B13" s="346">
        <v>1387</v>
      </c>
      <c r="C13" s="347">
        <v>272</v>
      </c>
      <c r="D13" s="347">
        <v>933</v>
      </c>
      <c r="E13" s="347">
        <v>182</v>
      </c>
    </row>
    <row r="14" spans="1:5" ht="11.25" x14ac:dyDescent="0.25">
      <c r="A14" s="179" t="s">
        <v>407</v>
      </c>
      <c r="B14" s="346">
        <v>5674</v>
      </c>
      <c r="C14" s="347">
        <v>1088</v>
      </c>
      <c r="D14" s="347">
        <v>4187</v>
      </c>
      <c r="E14" s="347">
        <v>399</v>
      </c>
    </row>
    <row r="16" spans="1:5" x14ac:dyDescent="0.25">
      <c r="A16" s="179" t="s">
        <v>408</v>
      </c>
    </row>
    <row r="17" spans="1:1" x14ac:dyDescent="0.25">
      <c r="A17" s="51" t="s">
        <v>409</v>
      </c>
    </row>
    <row r="18" spans="1:1" x14ac:dyDescent="0.25">
      <c r="A18" s="291" t="s">
        <v>410</v>
      </c>
    </row>
    <row r="19" spans="1:1" x14ac:dyDescent="0.25">
      <c r="A19" s="182" t="s">
        <v>25</v>
      </c>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4"/>
  <sheetViews>
    <sheetView workbookViewId="0"/>
  </sheetViews>
  <sheetFormatPr baseColWidth="10" defaultColWidth="11.42578125" defaultRowHeight="10.5" x14ac:dyDescent="0.25"/>
  <cols>
    <col min="1" max="4" width="11.42578125" style="179"/>
    <col min="5" max="5" width="17.140625" style="179" bestFit="1" customWidth="1"/>
    <col min="6" max="16384" width="11.42578125" style="179"/>
  </cols>
  <sheetData>
    <row r="2" spans="1:5" ht="11.25" x14ac:dyDescent="0.25">
      <c r="A2" s="210" t="s">
        <v>411</v>
      </c>
    </row>
    <row r="4" spans="1:5" x14ac:dyDescent="0.15">
      <c r="A4" s="348" t="s">
        <v>118</v>
      </c>
      <c r="B4" s="349" t="s">
        <v>2</v>
      </c>
      <c r="C4" s="239" t="s">
        <v>280</v>
      </c>
      <c r="D4" s="239"/>
      <c r="E4" s="239"/>
    </row>
    <row r="5" spans="1:5" ht="11.25" x14ac:dyDescent="0.25">
      <c r="A5" s="345"/>
      <c r="B5" s="350"/>
      <c r="C5" s="241" t="s">
        <v>266</v>
      </c>
      <c r="D5" s="241" t="s">
        <v>267</v>
      </c>
      <c r="E5" s="241" t="s">
        <v>399</v>
      </c>
    </row>
    <row r="6" spans="1:5" x14ac:dyDescent="0.25">
      <c r="A6" s="178">
        <v>2019</v>
      </c>
      <c r="B6" s="168">
        <v>1105</v>
      </c>
      <c r="C6" s="170">
        <v>558</v>
      </c>
      <c r="D6" s="181">
        <v>547</v>
      </c>
      <c r="E6" s="181">
        <v>0</v>
      </c>
    </row>
    <row r="7" spans="1:5" x14ac:dyDescent="0.25">
      <c r="A7" s="178">
        <v>2020</v>
      </c>
      <c r="B7" s="168">
        <v>1250</v>
      </c>
      <c r="C7" s="181">
        <v>604</v>
      </c>
      <c r="D7" s="181">
        <v>645</v>
      </c>
      <c r="E7" s="181">
        <v>1</v>
      </c>
    </row>
    <row r="8" spans="1:5" x14ac:dyDescent="0.25">
      <c r="A8" s="178">
        <v>2021</v>
      </c>
      <c r="B8" s="168">
        <v>1503</v>
      </c>
      <c r="C8" s="181">
        <v>811</v>
      </c>
      <c r="D8" s="181">
        <v>673</v>
      </c>
      <c r="E8" s="181">
        <v>19</v>
      </c>
    </row>
    <row r="9" spans="1:5" x14ac:dyDescent="0.25">
      <c r="A9" s="178">
        <v>2022</v>
      </c>
      <c r="B9" s="168">
        <v>1424</v>
      </c>
      <c r="C9" s="181">
        <v>589</v>
      </c>
      <c r="D9" s="181">
        <v>822</v>
      </c>
      <c r="E9" s="181">
        <v>13</v>
      </c>
    </row>
    <row r="10" spans="1:5" x14ac:dyDescent="0.25">
      <c r="A10" s="178">
        <v>2023</v>
      </c>
      <c r="B10" s="168">
        <v>1287</v>
      </c>
      <c r="C10" s="202">
        <v>567</v>
      </c>
      <c r="D10" s="202">
        <v>684</v>
      </c>
      <c r="E10" s="202">
        <v>36</v>
      </c>
    </row>
    <row r="12" spans="1:5" x14ac:dyDescent="0.25">
      <c r="A12" s="179" t="s">
        <v>412</v>
      </c>
    </row>
    <row r="13" spans="1:5" x14ac:dyDescent="0.25">
      <c r="A13" s="51" t="s">
        <v>409</v>
      </c>
    </row>
    <row r="14" spans="1:5" x14ac:dyDescent="0.25">
      <c r="A14" s="182" t="s">
        <v>25</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workbookViewId="0"/>
  </sheetViews>
  <sheetFormatPr baseColWidth="10" defaultColWidth="9.140625" defaultRowHeight="10.5" x14ac:dyDescent="0.15"/>
  <cols>
    <col min="1" max="1" width="27.28515625" style="352" customWidth="1"/>
    <col min="2" max="11" width="10.7109375" style="352" customWidth="1"/>
    <col min="12" max="16384" width="9.140625" style="352"/>
  </cols>
  <sheetData>
    <row r="2" spans="1:11" x14ac:dyDescent="0.15">
      <c r="A2" s="351" t="s">
        <v>413</v>
      </c>
      <c r="B2" s="351"/>
      <c r="C2" s="351"/>
      <c r="D2" s="351"/>
      <c r="E2" s="351"/>
      <c r="F2" s="351"/>
      <c r="G2" s="351"/>
      <c r="H2" s="351"/>
    </row>
    <row r="3" spans="1:11" x14ac:dyDescent="0.15">
      <c r="A3" s="353"/>
      <c r="B3" s="353"/>
      <c r="C3" s="353"/>
    </row>
    <row r="4" spans="1:11" ht="11.25" x14ac:dyDescent="0.15">
      <c r="A4" s="354" t="s">
        <v>1</v>
      </c>
      <c r="B4" s="355" t="s">
        <v>414</v>
      </c>
      <c r="C4" s="356"/>
      <c r="D4" s="356"/>
      <c r="E4" s="356"/>
      <c r="F4" s="356"/>
      <c r="G4" s="356" t="s">
        <v>415</v>
      </c>
      <c r="H4" s="356"/>
      <c r="I4" s="356"/>
      <c r="J4" s="356"/>
      <c r="K4" s="356"/>
    </row>
    <row r="5" spans="1:11" ht="11.25" x14ac:dyDescent="0.15">
      <c r="A5" s="357"/>
      <c r="B5" s="358">
        <v>2019</v>
      </c>
      <c r="C5" s="358" t="s">
        <v>416</v>
      </c>
      <c r="D5" s="358" t="s">
        <v>272</v>
      </c>
      <c r="E5" s="358">
        <v>2022</v>
      </c>
      <c r="F5" s="358">
        <v>2023</v>
      </c>
      <c r="G5" s="358" t="s">
        <v>417</v>
      </c>
      <c r="H5" s="359">
        <v>2020</v>
      </c>
      <c r="I5" s="358" t="s">
        <v>272</v>
      </c>
      <c r="J5" s="358">
        <v>2022</v>
      </c>
      <c r="K5" s="358">
        <v>2023</v>
      </c>
    </row>
    <row r="6" spans="1:11" x14ac:dyDescent="0.15">
      <c r="A6" s="360" t="s">
        <v>2</v>
      </c>
      <c r="B6" s="361">
        <v>1674</v>
      </c>
      <c r="C6" s="361">
        <v>0</v>
      </c>
      <c r="D6" s="362">
        <v>75</v>
      </c>
      <c r="E6" s="362">
        <v>1568</v>
      </c>
      <c r="F6" s="362">
        <v>2019</v>
      </c>
      <c r="G6" s="361">
        <v>0</v>
      </c>
      <c r="H6" s="363">
        <v>1334</v>
      </c>
      <c r="I6" s="361">
        <v>1536</v>
      </c>
      <c r="J6" s="361">
        <v>296</v>
      </c>
      <c r="K6" s="361">
        <v>158</v>
      </c>
    </row>
    <row r="7" spans="1:11" x14ac:dyDescent="0.15">
      <c r="A7" s="364" t="s">
        <v>3</v>
      </c>
      <c r="B7" s="365">
        <v>58</v>
      </c>
      <c r="C7" s="366">
        <v>0</v>
      </c>
      <c r="D7" s="367">
        <v>1</v>
      </c>
      <c r="E7" s="367">
        <v>39</v>
      </c>
      <c r="F7" s="367">
        <v>52</v>
      </c>
      <c r="G7" s="366">
        <v>0</v>
      </c>
      <c r="H7" s="368">
        <v>30</v>
      </c>
      <c r="I7" s="367">
        <v>27</v>
      </c>
      <c r="J7" s="367">
        <v>4</v>
      </c>
      <c r="K7" s="367">
        <v>6</v>
      </c>
    </row>
    <row r="8" spans="1:11" x14ac:dyDescent="0.15">
      <c r="A8" s="364" t="s">
        <v>4</v>
      </c>
      <c r="B8" s="365">
        <v>50</v>
      </c>
      <c r="C8" s="366">
        <v>0</v>
      </c>
      <c r="D8" s="367">
        <v>1</v>
      </c>
      <c r="E8" s="367">
        <v>35</v>
      </c>
      <c r="F8" s="367">
        <v>61</v>
      </c>
      <c r="G8" s="366">
        <v>0</v>
      </c>
      <c r="H8" s="368">
        <v>52</v>
      </c>
      <c r="I8" s="367">
        <v>51</v>
      </c>
      <c r="J8" s="367">
        <v>12</v>
      </c>
      <c r="K8" s="367">
        <v>6</v>
      </c>
    </row>
    <row r="9" spans="1:11" x14ac:dyDescent="0.15">
      <c r="A9" s="364" t="s">
        <v>130</v>
      </c>
      <c r="B9" s="365">
        <v>52</v>
      </c>
      <c r="C9" s="366">
        <v>0</v>
      </c>
      <c r="D9" s="367">
        <v>1</v>
      </c>
      <c r="E9" s="367">
        <v>41</v>
      </c>
      <c r="F9" s="367">
        <v>79</v>
      </c>
      <c r="G9" s="366">
        <v>0</v>
      </c>
      <c r="H9" s="368">
        <v>37</v>
      </c>
      <c r="I9" s="367">
        <v>55</v>
      </c>
      <c r="J9" s="367">
        <v>15</v>
      </c>
      <c r="K9" s="367">
        <v>3</v>
      </c>
    </row>
    <row r="10" spans="1:11" x14ac:dyDescent="0.15">
      <c r="A10" s="364" t="s">
        <v>131</v>
      </c>
      <c r="B10" s="365">
        <v>35</v>
      </c>
      <c r="C10" s="366">
        <v>0</v>
      </c>
      <c r="D10" s="367">
        <v>2</v>
      </c>
      <c r="E10" s="367">
        <v>25</v>
      </c>
      <c r="F10" s="367">
        <v>49</v>
      </c>
      <c r="G10" s="366">
        <v>0</v>
      </c>
      <c r="H10" s="368">
        <v>33</v>
      </c>
      <c r="I10" s="367">
        <v>40</v>
      </c>
      <c r="J10" s="367">
        <v>8</v>
      </c>
      <c r="K10" s="367">
        <v>5</v>
      </c>
    </row>
    <row r="11" spans="1:11" x14ac:dyDescent="0.15">
      <c r="A11" s="364" t="s">
        <v>132</v>
      </c>
      <c r="B11" s="365">
        <v>94</v>
      </c>
      <c r="C11" s="366">
        <v>0</v>
      </c>
      <c r="D11" s="367">
        <v>1</v>
      </c>
      <c r="E11" s="367">
        <v>63</v>
      </c>
      <c r="F11" s="367">
        <v>72</v>
      </c>
      <c r="G11" s="366">
        <v>0</v>
      </c>
      <c r="H11" s="368">
        <v>52</v>
      </c>
      <c r="I11" s="367">
        <v>66</v>
      </c>
      <c r="J11" s="367">
        <v>5</v>
      </c>
      <c r="K11" s="367">
        <v>6</v>
      </c>
    </row>
    <row r="12" spans="1:11" x14ac:dyDescent="0.15">
      <c r="A12" s="364" t="s">
        <v>133</v>
      </c>
      <c r="B12" s="365">
        <v>183</v>
      </c>
      <c r="C12" s="366">
        <v>0</v>
      </c>
      <c r="D12" s="367">
        <v>11</v>
      </c>
      <c r="E12" s="367">
        <v>203</v>
      </c>
      <c r="F12" s="367">
        <v>269</v>
      </c>
      <c r="G12" s="366">
        <v>0</v>
      </c>
      <c r="H12" s="368">
        <v>166</v>
      </c>
      <c r="I12" s="367">
        <v>164</v>
      </c>
      <c r="J12" s="367">
        <v>39</v>
      </c>
      <c r="K12" s="367">
        <v>8</v>
      </c>
    </row>
    <row r="13" spans="1:11" x14ac:dyDescent="0.15">
      <c r="A13" s="364" t="s">
        <v>134</v>
      </c>
      <c r="B13" s="365">
        <v>562</v>
      </c>
      <c r="C13" s="366">
        <v>0</v>
      </c>
      <c r="D13" s="367">
        <v>27</v>
      </c>
      <c r="E13" s="367">
        <v>587</v>
      </c>
      <c r="F13" s="367">
        <v>673</v>
      </c>
      <c r="G13" s="366">
        <v>0</v>
      </c>
      <c r="H13" s="368">
        <v>420</v>
      </c>
      <c r="I13" s="367">
        <v>528</v>
      </c>
      <c r="J13" s="367">
        <v>92</v>
      </c>
      <c r="K13" s="367">
        <v>44</v>
      </c>
    </row>
    <row r="14" spans="1:11" x14ac:dyDescent="0.15">
      <c r="A14" s="364" t="s">
        <v>11</v>
      </c>
      <c r="B14" s="365">
        <v>111</v>
      </c>
      <c r="C14" s="366">
        <v>0</v>
      </c>
      <c r="D14" s="367">
        <v>10</v>
      </c>
      <c r="E14" s="367">
        <v>124</v>
      </c>
      <c r="F14" s="367">
        <v>182</v>
      </c>
      <c r="G14" s="366">
        <v>0</v>
      </c>
      <c r="H14" s="368">
        <v>106</v>
      </c>
      <c r="I14" s="367">
        <v>104</v>
      </c>
      <c r="J14" s="367">
        <v>25</v>
      </c>
      <c r="K14" s="367">
        <v>24</v>
      </c>
    </row>
    <row r="15" spans="1:11" x14ac:dyDescent="0.15">
      <c r="A15" s="364" t="s">
        <v>135</v>
      </c>
      <c r="B15" s="365">
        <v>69</v>
      </c>
      <c r="C15" s="366">
        <v>0</v>
      </c>
      <c r="D15" s="366">
        <v>0</v>
      </c>
      <c r="E15" s="366">
        <v>64</v>
      </c>
      <c r="F15" s="366">
        <v>92</v>
      </c>
      <c r="G15" s="366">
        <v>0</v>
      </c>
      <c r="H15" s="368">
        <v>67</v>
      </c>
      <c r="I15" s="367">
        <v>49</v>
      </c>
      <c r="J15" s="367">
        <v>11</v>
      </c>
      <c r="K15" s="367">
        <v>8</v>
      </c>
    </row>
    <row r="16" spans="1:11" x14ac:dyDescent="0.15">
      <c r="A16" s="364" t="s">
        <v>13</v>
      </c>
      <c r="B16" s="365">
        <v>60</v>
      </c>
      <c r="C16" s="366">
        <v>0</v>
      </c>
      <c r="D16" s="367">
        <v>1</v>
      </c>
      <c r="E16" s="367">
        <v>48</v>
      </c>
      <c r="F16" s="367">
        <v>66</v>
      </c>
      <c r="G16" s="366">
        <v>0</v>
      </c>
      <c r="H16" s="368">
        <v>51</v>
      </c>
      <c r="I16" s="367">
        <v>48</v>
      </c>
      <c r="J16" s="367">
        <v>7</v>
      </c>
      <c r="K16" s="367">
        <v>3</v>
      </c>
    </row>
    <row r="17" spans="1:11" x14ac:dyDescent="0.15">
      <c r="A17" s="364" t="s">
        <v>14</v>
      </c>
      <c r="B17" s="365">
        <v>76</v>
      </c>
      <c r="C17" s="366">
        <v>0</v>
      </c>
      <c r="D17" s="367">
        <v>3</v>
      </c>
      <c r="E17" s="367">
        <v>72</v>
      </c>
      <c r="F17" s="367">
        <v>98</v>
      </c>
      <c r="G17" s="366">
        <v>0</v>
      </c>
      <c r="H17" s="368">
        <v>79</v>
      </c>
      <c r="I17" s="367">
        <v>93</v>
      </c>
      <c r="J17" s="367">
        <v>8</v>
      </c>
      <c r="K17" s="367">
        <v>12</v>
      </c>
    </row>
    <row r="18" spans="1:11" x14ac:dyDescent="0.15">
      <c r="A18" s="364" t="s">
        <v>15</v>
      </c>
      <c r="B18" s="365">
        <v>47</v>
      </c>
      <c r="C18" s="366">
        <v>0</v>
      </c>
      <c r="D18" s="366">
        <v>0</v>
      </c>
      <c r="E18" s="366">
        <v>67</v>
      </c>
      <c r="F18" s="366">
        <v>89</v>
      </c>
      <c r="G18" s="366">
        <v>0</v>
      </c>
      <c r="H18" s="368">
        <v>50</v>
      </c>
      <c r="I18" s="367">
        <v>58</v>
      </c>
      <c r="J18" s="367">
        <v>13</v>
      </c>
      <c r="K18" s="367">
        <v>6</v>
      </c>
    </row>
    <row r="19" spans="1:11" x14ac:dyDescent="0.15">
      <c r="A19" s="364" t="s">
        <v>16</v>
      </c>
      <c r="B19" s="365">
        <v>50</v>
      </c>
      <c r="C19" s="366">
        <v>0</v>
      </c>
      <c r="D19" s="367">
        <v>2</v>
      </c>
      <c r="E19" s="367">
        <v>30</v>
      </c>
      <c r="F19" s="367">
        <v>51</v>
      </c>
      <c r="G19" s="366">
        <v>0</v>
      </c>
      <c r="H19" s="368">
        <v>32</v>
      </c>
      <c r="I19" s="367">
        <v>48</v>
      </c>
      <c r="J19" s="367">
        <v>10</v>
      </c>
      <c r="K19" s="367">
        <v>9</v>
      </c>
    </row>
    <row r="20" spans="1:11" x14ac:dyDescent="0.15">
      <c r="A20" s="364" t="s">
        <v>17</v>
      </c>
      <c r="B20" s="365">
        <v>122</v>
      </c>
      <c r="C20" s="366">
        <v>0</v>
      </c>
      <c r="D20" s="367">
        <v>9</v>
      </c>
      <c r="E20" s="367">
        <v>65</v>
      </c>
      <c r="F20" s="367">
        <v>81</v>
      </c>
      <c r="G20" s="366">
        <v>0</v>
      </c>
      <c r="H20" s="368">
        <v>75</v>
      </c>
      <c r="I20" s="367">
        <v>82</v>
      </c>
      <c r="J20" s="367">
        <v>9</v>
      </c>
      <c r="K20" s="367">
        <v>6</v>
      </c>
    </row>
    <row r="21" spans="1:11" x14ac:dyDescent="0.15">
      <c r="A21" s="364" t="s">
        <v>18</v>
      </c>
      <c r="B21" s="365">
        <v>34</v>
      </c>
      <c r="C21" s="366">
        <v>0</v>
      </c>
      <c r="D21" s="367">
        <v>4</v>
      </c>
      <c r="E21" s="367">
        <v>37</v>
      </c>
      <c r="F21" s="367">
        <v>32</v>
      </c>
      <c r="G21" s="366">
        <v>0</v>
      </c>
      <c r="H21" s="368">
        <v>53</v>
      </c>
      <c r="I21" s="367">
        <v>58</v>
      </c>
      <c r="J21" s="367">
        <v>7</v>
      </c>
      <c r="K21" s="367">
        <v>7</v>
      </c>
    </row>
    <row r="22" spans="1:11" x14ac:dyDescent="0.15">
      <c r="A22" s="364" t="s">
        <v>19</v>
      </c>
      <c r="B22" s="365">
        <v>71</v>
      </c>
      <c r="C22" s="366">
        <v>0</v>
      </c>
      <c r="D22" s="367">
        <v>2</v>
      </c>
      <c r="E22" s="367">
        <v>63</v>
      </c>
      <c r="F22" s="367">
        <v>66</v>
      </c>
      <c r="G22" s="366">
        <v>0</v>
      </c>
      <c r="H22" s="368">
        <v>31</v>
      </c>
      <c r="I22" s="367">
        <v>51</v>
      </c>
      <c r="J22" s="367">
        <v>17</v>
      </c>
      <c r="K22" s="367">
        <v>2</v>
      </c>
    </row>
    <row r="23" spans="1:11" ht="11.25" x14ac:dyDescent="0.15">
      <c r="A23" s="353" t="s">
        <v>418</v>
      </c>
      <c r="B23" s="365">
        <v>0</v>
      </c>
      <c r="C23" s="366">
        <v>0</v>
      </c>
      <c r="D23" s="366">
        <v>0</v>
      </c>
      <c r="E23" s="366">
        <v>5</v>
      </c>
      <c r="F23" s="366">
        <v>7</v>
      </c>
      <c r="G23" s="366">
        <v>0</v>
      </c>
      <c r="H23" s="368">
        <v>0</v>
      </c>
      <c r="I23" s="367">
        <v>14</v>
      </c>
      <c r="J23" s="367">
        <v>14</v>
      </c>
      <c r="K23" s="367">
        <v>3</v>
      </c>
    </row>
    <row r="24" spans="1:11" x14ac:dyDescent="0.15">
      <c r="A24" s="353"/>
      <c r="B24" s="353"/>
      <c r="C24" s="353"/>
      <c r="D24" s="369"/>
      <c r="E24" s="369"/>
      <c r="F24" s="369"/>
    </row>
    <row r="25" spans="1:11" x14ac:dyDescent="0.15">
      <c r="A25" s="370" t="s">
        <v>419</v>
      </c>
      <c r="B25" s="351"/>
      <c r="C25" s="351"/>
    </row>
    <row r="26" spans="1:11" x14ac:dyDescent="0.15">
      <c r="A26" s="370" t="s">
        <v>420</v>
      </c>
      <c r="B26" s="351"/>
      <c r="C26" s="351"/>
    </row>
    <row r="27" spans="1:11" x14ac:dyDescent="0.15">
      <c r="A27" s="351" t="s">
        <v>421</v>
      </c>
      <c r="B27" s="351"/>
      <c r="C27" s="351"/>
    </row>
    <row r="28" spans="1:11" s="372" customFormat="1" x14ac:dyDescent="0.25">
      <c r="A28" s="351" t="s">
        <v>422</v>
      </c>
      <c r="B28" s="371"/>
      <c r="C28" s="371"/>
      <c r="D28" s="371"/>
      <c r="E28" s="371"/>
      <c r="F28" s="371"/>
      <c r="G28" s="371"/>
      <c r="H28" s="371"/>
      <c r="I28" s="371"/>
      <c r="J28" s="371"/>
      <c r="K28" s="371"/>
    </row>
    <row r="29" spans="1:11" s="372" customFormat="1" x14ac:dyDescent="0.25">
      <c r="A29" s="351" t="s">
        <v>423</v>
      </c>
      <c r="B29" s="371"/>
      <c r="C29" s="371"/>
      <c r="D29" s="371"/>
      <c r="E29" s="371"/>
      <c r="F29" s="371"/>
      <c r="G29" s="371"/>
      <c r="H29" s="371"/>
      <c r="I29" s="371"/>
      <c r="J29" s="371"/>
      <c r="K29" s="371"/>
    </row>
    <row r="30" spans="1:11" s="372" customFormat="1" x14ac:dyDescent="0.25">
      <c r="A30" s="351" t="s">
        <v>424</v>
      </c>
      <c r="B30" s="371"/>
      <c r="C30" s="371"/>
      <c r="D30" s="371"/>
      <c r="E30" s="371"/>
      <c r="F30" s="371"/>
      <c r="G30" s="371"/>
      <c r="H30" s="371"/>
      <c r="I30" s="371"/>
      <c r="J30" s="371"/>
      <c r="K30" s="371"/>
    </row>
    <row r="31" spans="1:11" ht="11.25" customHeight="1" x14ac:dyDescent="0.15">
      <c r="A31" s="373" t="s">
        <v>425</v>
      </c>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workbookViewId="0"/>
  </sheetViews>
  <sheetFormatPr baseColWidth="10" defaultColWidth="9.140625" defaultRowHeight="10.5" x14ac:dyDescent="0.15"/>
  <cols>
    <col min="1" max="1" width="27.28515625" style="352" customWidth="1"/>
    <col min="2" max="11" width="11.42578125" style="352" customWidth="1"/>
    <col min="12" max="16384" width="9.140625" style="352"/>
  </cols>
  <sheetData>
    <row r="2" spans="1:11" x14ac:dyDescent="0.15">
      <c r="A2" s="351" t="s">
        <v>426</v>
      </c>
      <c r="B2" s="351"/>
      <c r="C2" s="351"/>
      <c r="D2" s="351"/>
      <c r="E2" s="351"/>
      <c r="F2" s="351"/>
      <c r="G2" s="351"/>
      <c r="H2" s="351"/>
    </row>
    <row r="3" spans="1:11" x14ac:dyDescent="0.15">
      <c r="A3" s="353"/>
      <c r="B3" s="353"/>
      <c r="C3" s="353"/>
    </row>
    <row r="4" spans="1:11" ht="11.25" x14ac:dyDescent="0.15">
      <c r="A4" s="354" t="s">
        <v>1</v>
      </c>
      <c r="B4" s="374" t="s">
        <v>427</v>
      </c>
      <c r="C4" s="356"/>
      <c r="D4" s="356"/>
      <c r="E4" s="356"/>
      <c r="F4" s="356"/>
      <c r="G4" s="356" t="s">
        <v>415</v>
      </c>
      <c r="H4" s="356"/>
      <c r="I4" s="356"/>
      <c r="J4" s="356"/>
      <c r="K4" s="356"/>
    </row>
    <row r="5" spans="1:11" ht="11.25" x14ac:dyDescent="0.15">
      <c r="A5" s="357"/>
      <c r="B5" s="358">
        <v>2019</v>
      </c>
      <c r="C5" s="358" t="s">
        <v>416</v>
      </c>
      <c r="D5" s="358" t="s">
        <v>272</v>
      </c>
      <c r="E5" s="358">
        <v>2022</v>
      </c>
      <c r="F5" s="358">
        <v>2023</v>
      </c>
      <c r="G5" s="358" t="s">
        <v>417</v>
      </c>
      <c r="H5" s="358">
        <v>2020</v>
      </c>
      <c r="I5" s="358" t="s">
        <v>272</v>
      </c>
      <c r="J5" s="358">
        <v>2022</v>
      </c>
      <c r="K5" s="358">
        <v>2023</v>
      </c>
    </row>
    <row r="6" spans="1:11" x14ac:dyDescent="0.15">
      <c r="A6" s="360" t="s">
        <v>428</v>
      </c>
      <c r="B6" s="375">
        <v>1018377</v>
      </c>
      <c r="C6" s="375">
        <v>0</v>
      </c>
      <c r="D6" s="375">
        <v>6708</v>
      </c>
      <c r="E6" s="375">
        <v>669034</v>
      </c>
      <c r="F6" s="375">
        <v>1218300</v>
      </c>
      <c r="G6" s="375">
        <v>0</v>
      </c>
      <c r="H6" s="375">
        <v>2945203</v>
      </c>
      <c r="I6" s="375">
        <v>3007856</v>
      </c>
      <c r="J6" s="375">
        <v>848262</v>
      </c>
      <c r="K6" s="375">
        <v>1213607</v>
      </c>
    </row>
    <row r="7" spans="1:11" x14ac:dyDescent="0.15">
      <c r="A7" s="364" t="s">
        <v>3</v>
      </c>
      <c r="B7" s="376">
        <v>18917</v>
      </c>
      <c r="C7" s="377">
        <v>0</v>
      </c>
      <c r="D7" s="376">
        <v>0</v>
      </c>
      <c r="E7" s="376">
        <v>14827</v>
      </c>
      <c r="F7" s="376">
        <v>22693</v>
      </c>
      <c r="G7" s="377">
        <v>0</v>
      </c>
      <c r="H7" s="376">
        <v>31546</v>
      </c>
      <c r="I7" s="376">
        <v>16814</v>
      </c>
      <c r="J7" s="376">
        <v>8128</v>
      </c>
      <c r="K7" s="376">
        <v>3222</v>
      </c>
    </row>
    <row r="8" spans="1:11" x14ac:dyDescent="0.15">
      <c r="A8" s="364" t="s">
        <v>4</v>
      </c>
      <c r="B8" s="376">
        <v>30451</v>
      </c>
      <c r="C8" s="377">
        <v>0</v>
      </c>
      <c r="D8" s="376">
        <v>90</v>
      </c>
      <c r="E8" s="376">
        <v>8479</v>
      </c>
      <c r="F8" s="376">
        <v>25091</v>
      </c>
      <c r="G8" s="377">
        <v>0</v>
      </c>
      <c r="H8" s="376">
        <v>48421</v>
      </c>
      <c r="I8" s="376">
        <v>295525</v>
      </c>
      <c r="J8" s="376">
        <v>11401</v>
      </c>
      <c r="K8" s="376">
        <v>16522</v>
      </c>
    </row>
    <row r="9" spans="1:11" x14ac:dyDescent="0.15">
      <c r="A9" s="364" t="s">
        <v>130</v>
      </c>
      <c r="B9" s="376">
        <v>38319</v>
      </c>
      <c r="C9" s="377">
        <v>0</v>
      </c>
      <c r="D9" s="376">
        <v>72</v>
      </c>
      <c r="E9" s="376">
        <v>13215</v>
      </c>
      <c r="F9" s="376">
        <v>23835</v>
      </c>
      <c r="G9" s="377">
        <v>0</v>
      </c>
      <c r="H9" s="376">
        <v>69473</v>
      </c>
      <c r="I9" s="376">
        <v>67078</v>
      </c>
      <c r="J9" s="376">
        <v>12201</v>
      </c>
      <c r="K9" s="376">
        <v>2835</v>
      </c>
    </row>
    <row r="10" spans="1:11" x14ac:dyDescent="0.15">
      <c r="A10" s="364" t="s">
        <v>131</v>
      </c>
      <c r="B10" s="376">
        <v>6696</v>
      </c>
      <c r="C10" s="377">
        <v>0</v>
      </c>
      <c r="D10" s="376">
        <v>127</v>
      </c>
      <c r="E10" s="376">
        <v>10625</v>
      </c>
      <c r="F10" s="376">
        <v>10165</v>
      </c>
      <c r="G10" s="377">
        <v>0</v>
      </c>
      <c r="H10" s="376">
        <v>41058</v>
      </c>
      <c r="I10" s="376">
        <v>80959</v>
      </c>
      <c r="J10" s="376">
        <v>53517</v>
      </c>
      <c r="K10" s="376">
        <v>823</v>
      </c>
    </row>
    <row r="11" spans="1:11" x14ac:dyDescent="0.15">
      <c r="A11" s="364" t="s">
        <v>132</v>
      </c>
      <c r="B11" s="376">
        <v>25315</v>
      </c>
      <c r="C11" s="377">
        <v>0</v>
      </c>
      <c r="D11" s="376">
        <v>37</v>
      </c>
      <c r="E11" s="376">
        <v>17738</v>
      </c>
      <c r="F11" s="376">
        <v>41565</v>
      </c>
      <c r="G11" s="377">
        <v>0</v>
      </c>
      <c r="H11" s="376">
        <v>73951</v>
      </c>
      <c r="I11" s="376">
        <v>65368</v>
      </c>
      <c r="J11" s="376">
        <v>4956</v>
      </c>
      <c r="K11" s="376">
        <v>11360</v>
      </c>
    </row>
    <row r="12" spans="1:11" x14ac:dyDescent="0.15">
      <c r="A12" s="364" t="s">
        <v>133</v>
      </c>
      <c r="B12" s="376">
        <v>124631</v>
      </c>
      <c r="C12" s="377">
        <v>0</v>
      </c>
      <c r="D12" s="376">
        <v>1124</v>
      </c>
      <c r="E12" s="376">
        <v>109347</v>
      </c>
      <c r="F12" s="376">
        <v>187772</v>
      </c>
      <c r="G12" s="377">
        <v>0</v>
      </c>
      <c r="H12" s="376">
        <v>357672</v>
      </c>
      <c r="I12" s="376">
        <v>324693</v>
      </c>
      <c r="J12" s="376">
        <v>249340</v>
      </c>
      <c r="K12" s="376">
        <v>97694</v>
      </c>
    </row>
    <row r="13" spans="1:11" x14ac:dyDescent="0.15">
      <c r="A13" s="364" t="s">
        <v>134</v>
      </c>
      <c r="B13" s="376">
        <v>574311</v>
      </c>
      <c r="C13" s="377">
        <v>0</v>
      </c>
      <c r="D13" s="376">
        <v>2276</v>
      </c>
      <c r="E13" s="376">
        <v>351009</v>
      </c>
      <c r="F13" s="376">
        <v>654247</v>
      </c>
      <c r="G13" s="377">
        <v>0</v>
      </c>
      <c r="H13" s="376">
        <v>1364232</v>
      </c>
      <c r="I13" s="376">
        <v>1544841</v>
      </c>
      <c r="J13" s="376">
        <v>313989</v>
      </c>
      <c r="K13" s="376">
        <v>960093</v>
      </c>
    </row>
    <row r="14" spans="1:11" x14ac:dyDescent="0.15">
      <c r="A14" s="364" t="s">
        <v>11</v>
      </c>
      <c r="B14" s="376">
        <v>59585</v>
      </c>
      <c r="C14" s="377">
        <v>0</v>
      </c>
      <c r="D14" s="376">
        <v>1558</v>
      </c>
      <c r="E14" s="376">
        <v>31819</v>
      </c>
      <c r="F14" s="376">
        <v>91234</v>
      </c>
      <c r="G14" s="377">
        <v>0</v>
      </c>
      <c r="H14" s="376">
        <v>156338</v>
      </c>
      <c r="I14" s="376">
        <v>75591</v>
      </c>
      <c r="J14" s="376">
        <v>16930</v>
      </c>
      <c r="K14" s="376">
        <v>48856</v>
      </c>
    </row>
    <row r="15" spans="1:11" x14ac:dyDescent="0.15">
      <c r="A15" s="364" t="s">
        <v>135</v>
      </c>
      <c r="B15" s="376">
        <v>10200</v>
      </c>
      <c r="C15" s="377">
        <v>0</v>
      </c>
      <c r="D15" s="376">
        <v>0</v>
      </c>
      <c r="E15" s="376">
        <v>29529</v>
      </c>
      <c r="F15" s="376">
        <v>15032</v>
      </c>
      <c r="G15" s="377">
        <v>0</v>
      </c>
      <c r="H15" s="376">
        <v>91432</v>
      </c>
      <c r="I15" s="376">
        <v>44065</v>
      </c>
      <c r="J15" s="376">
        <v>42529</v>
      </c>
      <c r="K15" s="376">
        <v>6225</v>
      </c>
    </row>
    <row r="16" spans="1:11" x14ac:dyDescent="0.15">
      <c r="A16" s="364" t="s">
        <v>13</v>
      </c>
      <c r="B16" s="376">
        <v>28363</v>
      </c>
      <c r="C16" s="377">
        <v>0</v>
      </c>
      <c r="D16" s="376">
        <v>9</v>
      </c>
      <c r="E16" s="376">
        <v>8516</v>
      </c>
      <c r="F16" s="376">
        <v>15863</v>
      </c>
      <c r="G16" s="377">
        <v>0</v>
      </c>
      <c r="H16" s="376">
        <v>117458</v>
      </c>
      <c r="I16" s="376">
        <v>80343</v>
      </c>
      <c r="J16" s="376">
        <v>21800</v>
      </c>
      <c r="K16" s="376">
        <v>8322</v>
      </c>
    </row>
    <row r="17" spans="1:11" x14ac:dyDescent="0.15">
      <c r="A17" s="364" t="s">
        <v>14</v>
      </c>
      <c r="B17" s="376">
        <v>23708</v>
      </c>
      <c r="C17" s="377">
        <v>0</v>
      </c>
      <c r="D17" s="376">
        <v>215</v>
      </c>
      <c r="E17" s="376">
        <v>21968</v>
      </c>
      <c r="F17" s="376">
        <v>50884</v>
      </c>
      <c r="G17" s="377">
        <v>0</v>
      </c>
      <c r="H17" s="376">
        <v>141294</v>
      </c>
      <c r="I17" s="376">
        <v>150696</v>
      </c>
      <c r="J17" s="376">
        <v>14216</v>
      </c>
      <c r="K17" s="376">
        <v>16617</v>
      </c>
    </row>
    <row r="18" spans="1:11" x14ac:dyDescent="0.15">
      <c r="A18" s="364" t="s">
        <v>15</v>
      </c>
      <c r="B18" s="376">
        <v>13782</v>
      </c>
      <c r="C18" s="377">
        <v>0</v>
      </c>
      <c r="D18" s="376">
        <v>0</v>
      </c>
      <c r="E18" s="376">
        <v>18339</v>
      </c>
      <c r="F18" s="376">
        <v>22991</v>
      </c>
      <c r="G18" s="377">
        <v>0</v>
      </c>
      <c r="H18" s="376">
        <v>219703</v>
      </c>
      <c r="I18" s="376">
        <v>105506</v>
      </c>
      <c r="J18" s="376">
        <v>25370</v>
      </c>
      <c r="K18" s="376">
        <v>9659</v>
      </c>
    </row>
    <row r="19" spans="1:11" x14ac:dyDescent="0.15">
      <c r="A19" s="364" t="s">
        <v>16</v>
      </c>
      <c r="B19" s="376">
        <v>12724</v>
      </c>
      <c r="C19" s="377">
        <v>0</v>
      </c>
      <c r="D19" s="376">
        <v>98</v>
      </c>
      <c r="E19" s="376">
        <v>8288</v>
      </c>
      <c r="F19" s="376">
        <v>8743</v>
      </c>
      <c r="G19" s="377">
        <v>0</v>
      </c>
      <c r="H19" s="376">
        <v>22798</v>
      </c>
      <c r="I19" s="376">
        <v>60551</v>
      </c>
      <c r="J19" s="376">
        <v>8484</v>
      </c>
      <c r="K19" s="376">
        <v>2101</v>
      </c>
    </row>
    <row r="20" spans="1:11" x14ac:dyDescent="0.15">
      <c r="A20" s="364" t="s">
        <v>17</v>
      </c>
      <c r="B20" s="376">
        <v>18466</v>
      </c>
      <c r="C20" s="377">
        <v>0</v>
      </c>
      <c r="D20" s="376">
        <v>366</v>
      </c>
      <c r="E20" s="376">
        <v>9271</v>
      </c>
      <c r="F20" s="376">
        <v>18399</v>
      </c>
      <c r="G20" s="377">
        <v>0</v>
      </c>
      <c r="H20" s="376">
        <v>122954</v>
      </c>
      <c r="I20" s="376">
        <v>44783</v>
      </c>
      <c r="J20" s="376">
        <v>28101</v>
      </c>
      <c r="K20" s="376">
        <v>11290</v>
      </c>
    </row>
    <row r="21" spans="1:11" x14ac:dyDescent="0.15">
      <c r="A21" s="364" t="s">
        <v>18</v>
      </c>
      <c r="B21" s="376">
        <v>7986</v>
      </c>
      <c r="C21" s="377">
        <v>0</v>
      </c>
      <c r="D21" s="376">
        <v>280</v>
      </c>
      <c r="E21" s="376">
        <v>4608</v>
      </c>
      <c r="F21" s="376">
        <v>3153</v>
      </c>
      <c r="G21" s="377">
        <v>0</v>
      </c>
      <c r="H21" s="376">
        <v>24155</v>
      </c>
      <c r="I21" s="376">
        <v>19507</v>
      </c>
      <c r="J21" s="376">
        <v>1983</v>
      </c>
      <c r="K21" s="376">
        <v>5907</v>
      </c>
    </row>
    <row r="22" spans="1:11" x14ac:dyDescent="0.15">
      <c r="A22" s="364" t="s">
        <v>19</v>
      </c>
      <c r="B22" s="376">
        <v>24923</v>
      </c>
      <c r="C22" s="377">
        <v>0</v>
      </c>
      <c r="D22" s="376">
        <v>456</v>
      </c>
      <c r="E22" s="376">
        <v>11219</v>
      </c>
      <c r="F22" s="376">
        <v>25208</v>
      </c>
      <c r="G22" s="377">
        <v>0</v>
      </c>
      <c r="H22" s="376">
        <v>62718</v>
      </c>
      <c r="I22" s="376">
        <v>27034</v>
      </c>
      <c r="J22" s="376">
        <v>16541</v>
      </c>
      <c r="K22" s="376">
        <v>8566</v>
      </c>
    </row>
    <row r="23" spans="1:11" ht="11.25" x14ac:dyDescent="0.15">
      <c r="A23" s="353" t="s">
        <v>418</v>
      </c>
      <c r="B23" s="377">
        <v>0</v>
      </c>
      <c r="C23" s="377">
        <v>0</v>
      </c>
      <c r="D23" s="377">
        <v>0</v>
      </c>
      <c r="E23" s="377">
        <v>237</v>
      </c>
      <c r="F23" s="377">
        <v>1425</v>
      </c>
      <c r="G23" s="377">
        <v>0</v>
      </c>
      <c r="H23" s="377">
        <v>0</v>
      </c>
      <c r="I23" s="377">
        <v>4502</v>
      </c>
      <c r="J23" s="377">
        <v>18776</v>
      </c>
      <c r="K23" s="377">
        <v>3515</v>
      </c>
    </row>
    <row r="24" spans="1:11" x14ac:dyDescent="0.15">
      <c r="A24" s="353"/>
      <c r="B24" s="353"/>
      <c r="C24" s="353"/>
      <c r="D24" s="369"/>
      <c r="E24" s="369"/>
      <c r="F24" s="369"/>
    </row>
    <row r="25" spans="1:11" x14ac:dyDescent="0.15">
      <c r="A25" s="370" t="s">
        <v>429</v>
      </c>
      <c r="B25" s="351"/>
      <c r="C25" s="351"/>
    </row>
    <row r="26" spans="1:11" x14ac:dyDescent="0.15">
      <c r="A26" s="370" t="s">
        <v>430</v>
      </c>
      <c r="B26" s="351"/>
      <c r="C26" s="351"/>
    </row>
    <row r="27" spans="1:11" x14ac:dyDescent="0.15">
      <c r="A27" s="351" t="s">
        <v>421</v>
      </c>
      <c r="B27" s="351"/>
      <c r="C27" s="351"/>
    </row>
    <row r="28" spans="1:11" s="372" customFormat="1" x14ac:dyDescent="0.25">
      <c r="A28" s="351" t="s">
        <v>422</v>
      </c>
      <c r="B28" s="371"/>
      <c r="C28" s="371"/>
      <c r="D28" s="371"/>
      <c r="E28" s="371"/>
      <c r="F28" s="371"/>
      <c r="G28" s="371"/>
      <c r="H28" s="371"/>
      <c r="I28" s="371"/>
      <c r="J28" s="371"/>
      <c r="K28" s="371"/>
    </row>
    <row r="29" spans="1:11" x14ac:dyDescent="0.15">
      <c r="A29" s="351" t="s">
        <v>423</v>
      </c>
      <c r="B29" s="351"/>
      <c r="C29" s="351"/>
    </row>
    <row r="30" spans="1:11" s="372" customFormat="1" x14ac:dyDescent="0.25">
      <c r="A30" s="351" t="s">
        <v>424</v>
      </c>
      <c r="B30" s="371"/>
      <c r="C30" s="371"/>
      <c r="D30" s="371"/>
      <c r="E30" s="371"/>
      <c r="F30" s="371"/>
      <c r="G30" s="371"/>
      <c r="H30" s="371"/>
      <c r="I30" s="371"/>
      <c r="J30" s="371"/>
      <c r="K30" s="371"/>
    </row>
    <row r="31" spans="1:11" ht="11.25" customHeight="1" x14ac:dyDescent="0.15">
      <c r="A31" s="373" t="s">
        <v>425</v>
      </c>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ColWidth="11.42578125" defaultRowHeight="10.5" x14ac:dyDescent="0.15"/>
  <cols>
    <col min="1" max="1" width="12.42578125" style="160" customWidth="1"/>
    <col min="2" max="2" width="32.7109375" style="160" customWidth="1"/>
    <col min="3" max="16384" width="11.42578125" style="160"/>
  </cols>
  <sheetData>
    <row r="1" spans="1:5" s="352" customFormat="1" x14ac:dyDescent="0.15"/>
    <row r="2" spans="1:5" s="352" customFormat="1" ht="11.25" x14ac:dyDescent="0.15">
      <c r="A2" s="370" t="s">
        <v>431</v>
      </c>
      <c r="B2" s="351"/>
      <c r="C2" s="351"/>
      <c r="D2" s="351"/>
      <c r="E2" s="351"/>
    </row>
    <row r="3" spans="1:5" s="352" customFormat="1" x14ac:dyDescent="0.15">
      <c r="A3" s="353"/>
      <c r="B3" s="353"/>
    </row>
    <row r="4" spans="1:5" s="352" customFormat="1" ht="15" customHeight="1" x14ac:dyDescent="0.15">
      <c r="A4" s="378" t="s">
        <v>118</v>
      </c>
      <c r="B4" s="358" t="s">
        <v>432</v>
      </c>
    </row>
    <row r="5" spans="1:5" s="352" customFormat="1" x14ac:dyDescent="0.15">
      <c r="A5" s="379">
        <v>2019</v>
      </c>
      <c r="B5" s="380">
        <v>812</v>
      </c>
    </row>
    <row r="6" spans="1:5" s="352" customFormat="1" x14ac:dyDescent="0.15">
      <c r="A6" s="379">
        <v>2020</v>
      </c>
      <c r="B6" s="381">
        <v>824</v>
      </c>
    </row>
    <row r="7" spans="1:5" s="352" customFormat="1" x14ac:dyDescent="0.15">
      <c r="A7" s="379">
        <v>2021</v>
      </c>
      <c r="B7" s="381">
        <v>766</v>
      </c>
    </row>
    <row r="8" spans="1:5" s="352" customFormat="1" x14ac:dyDescent="0.15">
      <c r="A8" s="379">
        <v>2022</v>
      </c>
      <c r="B8" s="381">
        <v>1117</v>
      </c>
    </row>
    <row r="9" spans="1:5" s="352" customFormat="1" x14ac:dyDescent="0.15">
      <c r="A9" s="379">
        <v>2023</v>
      </c>
      <c r="B9" s="382">
        <v>1393</v>
      </c>
    </row>
    <row r="10" spans="1:5" ht="12.6" customHeight="1" x14ac:dyDescent="0.15"/>
    <row r="11" spans="1:5" s="352" customFormat="1" x14ac:dyDescent="0.15">
      <c r="A11" s="370" t="s">
        <v>433</v>
      </c>
      <c r="B11" s="351"/>
      <c r="C11" s="351"/>
    </row>
    <row r="12" spans="1:5" s="352" customFormat="1" ht="11.25" customHeight="1" x14ac:dyDescent="0.15">
      <c r="A12" s="373" t="s">
        <v>425</v>
      </c>
    </row>
    <row r="13" spans="1:5" x14ac:dyDescent="0.15">
      <c r="A13" s="234"/>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workbookViewId="0"/>
  </sheetViews>
  <sheetFormatPr baseColWidth="10" defaultColWidth="9.140625" defaultRowHeight="10.5" x14ac:dyDescent="0.25"/>
  <cols>
    <col min="1" max="1" width="53.140625" style="383" customWidth="1"/>
    <col min="2" max="3" width="8.5703125" style="383" customWidth="1"/>
    <col min="4" max="4" width="9.140625" style="383"/>
    <col min="5" max="6" width="9.28515625" style="383" customWidth="1"/>
    <col min="7" max="16384" width="9.140625" style="383"/>
  </cols>
  <sheetData>
    <row r="2" spans="1:6" x14ac:dyDescent="0.25">
      <c r="A2" s="351" t="s">
        <v>434</v>
      </c>
      <c r="B2" s="351"/>
      <c r="C2" s="351"/>
    </row>
    <row r="3" spans="1:6" x14ac:dyDescent="0.25">
      <c r="A3" s="384"/>
    </row>
    <row r="4" spans="1:6" ht="15.75" customHeight="1" x14ac:dyDescent="0.25">
      <c r="A4" s="385" t="s">
        <v>435</v>
      </c>
      <c r="B4" s="386">
        <v>2019</v>
      </c>
      <c r="C4" s="386">
        <v>2020</v>
      </c>
      <c r="D4" s="386">
        <v>2021</v>
      </c>
      <c r="E4" s="386" t="s">
        <v>436</v>
      </c>
      <c r="F4" s="386">
        <v>2023</v>
      </c>
    </row>
    <row r="5" spans="1:6" ht="12" customHeight="1" x14ac:dyDescent="0.25">
      <c r="A5" s="387" t="s">
        <v>437</v>
      </c>
      <c r="B5" s="388">
        <v>3</v>
      </c>
      <c r="C5" s="388">
        <v>1</v>
      </c>
      <c r="D5" s="389">
        <v>0</v>
      </c>
      <c r="E5" s="388">
        <v>3</v>
      </c>
      <c r="F5" s="388">
        <v>1</v>
      </c>
    </row>
    <row r="6" spans="1:6" ht="12" customHeight="1" x14ac:dyDescent="0.25">
      <c r="A6" s="390" t="s">
        <v>438</v>
      </c>
      <c r="B6" s="391">
        <v>3</v>
      </c>
      <c r="C6" s="391">
        <v>1</v>
      </c>
      <c r="D6" s="391">
        <v>0</v>
      </c>
      <c r="E6" s="391">
        <v>3</v>
      </c>
      <c r="F6" s="391">
        <v>1</v>
      </c>
    </row>
    <row r="7" spans="1:6" ht="12" customHeight="1" x14ac:dyDescent="0.25">
      <c r="A7" s="390" t="s">
        <v>439</v>
      </c>
      <c r="B7" s="391">
        <v>0</v>
      </c>
      <c r="C7" s="391">
        <v>0</v>
      </c>
      <c r="D7" s="391">
        <v>0</v>
      </c>
      <c r="E7" s="391">
        <v>0</v>
      </c>
      <c r="F7" s="391">
        <v>0</v>
      </c>
    </row>
    <row r="8" spans="1:6" ht="12" customHeight="1" x14ac:dyDescent="0.25">
      <c r="A8" s="392" t="s">
        <v>440</v>
      </c>
      <c r="B8" s="388">
        <v>8</v>
      </c>
      <c r="C8" s="388">
        <v>2</v>
      </c>
      <c r="D8" s="389">
        <v>0</v>
      </c>
      <c r="E8" s="388">
        <v>187</v>
      </c>
      <c r="F8" s="388">
        <v>2</v>
      </c>
    </row>
    <row r="9" spans="1:6" ht="12" customHeight="1" x14ac:dyDescent="0.25">
      <c r="A9" s="390" t="s">
        <v>438</v>
      </c>
      <c r="B9" s="391">
        <v>8</v>
      </c>
      <c r="C9" s="391">
        <v>2</v>
      </c>
      <c r="D9" s="391">
        <v>0</v>
      </c>
      <c r="E9" s="391">
        <v>187</v>
      </c>
      <c r="F9" s="391">
        <v>2</v>
      </c>
    </row>
    <row r="10" spans="1:6" ht="12" customHeight="1" x14ac:dyDescent="0.25">
      <c r="A10" s="390" t="s">
        <v>439</v>
      </c>
      <c r="B10" s="391">
        <v>0</v>
      </c>
      <c r="C10" s="391">
        <v>0</v>
      </c>
      <c r="D10" s="391">
        <v>0</v>
      </c>
      <c r="E10" s="391">
        <v>0</v>
      </c>
      <c r="F10" s="391">
        <v>0</v>
      </c>
    </row>
    <row r="11" spans="1:6" ht="12" customHeight="1" x14ac:dyDescent="0.25">
      <c r="B11" s="393"/>
      <c r="C11" s="393"/>
      <c r="D11" s="393"/>
      <c r="E11" s="393"/>
    </row>
    <row r="12" spans="1:6" x14ac:dyDescent="0.25">
      <c r="A12" s="387" t="s">
        <v>441</v>
      </c>
      <c r="B12" s="394"/>
      <c r="C12" s="394"/>
    </row>
    <row r="13" spans="1:6" x14ac:dyDescent="0.25">
      <c r="A13" s="395" t="s">
        <v>442</v>
      </c>
      <c r="B13" s="396"/>
      <c r="C13" s="39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workbookViewId="0"/>
  </sheetViews>
  <sheetFormatPr baseColWidth="10" defaultColWidth="9.140625" defaultRowHeight="10.5" x14ac:dyDescent="0.25"/>
  <cols>
    <col min="1" max="1" width="17.42578125" style="383" customWidth="1"/>
    <col min="2" max="8" width="9.42578125" style="383" customWidth="1"/>
    <col min="9" max="16384" width="9.140625" style="383"/>
  </cols>
  <sheetData>
    <row r="2" spans="1:11" x14ac:dyDescent="0.25">
      <c r="A2" s="351" t="s">
        <v>443</v>
      </c>
      <c r="B2" s="351"/>
      <c r="C2" s="351"/>
      <c r="D2" s="351"/>
      <c r="E2" s="351"/>
      <c r="F2" s="351"/>
      <c r="G2" s="351"/>
      <c r="H2" s="351"/>
    </row>
    <row r="3" spans="1:11" ht="11.25" customHeight="1" x14ac:dyDescent="0.25">
      <c r="A3" s="384"/>
    </row>
    <row r="4" spans="1:11" x14ac:dyDescent="0.25">
      <c r="A4" s="397" t="s">
        <v>444</v>
      </c>
      <c r="B4" s="398" t="s">
        <v>445</v>
      </c>
      <c r="C4" s="399"/>
      <c r="D4" s="399"/>
      <c r="E4" s="400"/>
      <c r="F4" s="400"/>
      <c r="G4" s="356" t="s">
        <v>440</v>
      </c>
      <c r="H4" s="356"/>
      <c r="I4" s="401"/>
      <c r="J4" s="402"/>
      <c r="K4" s="403"/>
    </row>
    <row r="5" spans="1:11" ht="11.25" x14ac:dyDescent="0.25">
      <c r="A5" s="404"/>
      <c r="B5" s="405" t="s">
        <v>446</v>
      </c>
      <c r="C5" s="405" t="s">
        <v>96</v>
      </c>
      <c r="D5" s="405" t="s">
        <v>447</v>
      </c>
      <c r="E5" s="406" t="s">
        <v>448</v>
      </c>
      <c r="F5" s="407" t="s">
        <v>449</v>
      </c>
      <c r="G5" s="405" t="s">
        <v>446</v>
      </c>
      <c r="H5" s="405" t="s">
        <v>96</v>
      </c>
      <c r="I5" s="405" t="s">
        <v>447</v>
      </c>
      <c r="J5" s="406" t="s">
        <v>448</v>
      </c>
      <c r="K5" s="407" t="s">
        <v>449</v>
      </c>
    </row>
    <row r="6" spans="1:11" x14ac:dyDescent="0.25">
      <c r="A6" s="351" t="s">
        <v>2</v>
      </c>
      <c r="B6" s="408">
        <v>3</v>
      </c>
      <c r="C6" s="408">
        <v>1</v>
      </c>
      <c r="D6" s="409">
        <v>0</v>
      </c>
      <c r="E6" s="409">
        <v>3</v>
      </c>
      <c r="F6" s="408">
        <v>1</v>
      </c>
      <c r="G6" s="408">
        <v>8</v>
      </c>
      <c r="H6" s="408">
        <v>2</v>
      </c>
      <c r="I6" s="409">
        <v>0</v>
      </c>
      <c r="J6" s="408">
        <v>187</v>
      </c>
      <c r="K6" s="408">
        <v>2</v>
      </c>
    </row>
    <row r="7" spans="1:11" x14ac:dyDescent="0.25">
      <c r="A7" s="396" t="s">
        <v>450</v>
      </c>
      <c r="B7" s="217">
        <v>0</v>
      </c>
      <c r="C7" s="217">
        <v>0</v>
      </c>
      <c r="D7" s="410">
        <v>0</v>
      </c>
      <c r="E7" s="410">
        <v>0</v>
      </c>
      <c r="F7" s="410">
        <v>0</v>
      </c>
      <c r="G7" s="217">
        <v>0</v>
      </c>
      <c r="H7" s="217">
        <v>0</v>
      </c>
      <c r="I7" s="410">
        <v>0</v>
      </c>
      <c r="J7" s="410">
        <v>0</v>
      </c>
      <c r="K7" s="410">
        <v>0</v>
      </c>
    </row>
    <row r="8" spans="1:11" x14ac:dyDescent="0.25">
      <c r="A8" s="396" t="s">
        <v>451</v>
      </c>
      <c r="B8" s="217">
        <v>2</v>
      </c>
      <c r="C8" s="217">
        <v>0</v>
      </c>
      <c r="D8" s="410">
        <v>0</v>
      </c>
      <c r="E8" s="410">
        <v>2</v>
      </c>
      <c r="F8" s="410">
        <v>1</v>
      </c>
      <c r="G8" s="410">
        <v>7</v>
      </c>
      <c r="H8" s="410">
        <v>0</v>
      </c>
      <c r="I8" s="410">
        <v>0</v>
      </c>
      <c r="J8" s="410">
        <v>184</v>
      </c>
      <c r="K8" s="410">
        <v>2</v>
      </c>
    </row>
    <row r="9" spans="1:11" x14ac:dyDescent="0.25">
      <c r="A9" s="396" t="s">
        <v>452</v>
      </c>
      <c r="B9" s="217">
        <v>0</v>
      </c>
      <c r="C9" s="217">
        <v>0</v>
      </c>
      <c r="D9" s="410">
        <v>0</v>
      </c>
      <c r="E9" s="410">
        <v>0</v>
      </c>
      <c r="F9" s="410">
        <v>0</v>
      </c>
      <c r="G9" s="217">
        <v>0</v>
      </c>
      <c r="H9" s="217">
        <v>0</v>
      </c>
      <c r="I9" s="410">
        <v>0</v>
      </c>
      <c r="J9" s="410">
        <v>0</v>
      </c>
      <c r="K9" s="410">
        <v>0</v>
      </c>
    </row>
    <row r="10" spans="1:11" x14ac:dyDescent="0.25">
      <c r="A10" s="396" t="s">
        <v>453</v>
      </c>
      <c r="B10" s="217">
        <v>1</v>
      </c>
      <c r="C10" s="217">
        <v>1</v>
      </c>
      <c r="D10" s="410">
        <v>0</v>
      </c>
      <c r="E10" s="410">
        <v>1</v>
      </c>
      <c r="F10" s="410">
        <v>0</v>
      </c>
      <c r="G10" s="217">
        <v>1</v>
      </c>
      <c r="H10" s="217">
        <v>2</v>
      </c>
      <c r="I10" s="410">
        <v>0</v>
      </c>
      <c r="J10" s="410">
        <v>3</v>
      </c>
      <c r="K10" s="410">
        <v>0</v>
      </c>
    </row>
    <row r="11" spans="1:11" x14ac:dyDescent="0.25">
      <c r="A11" s="396" t="s">
        <v>454</v>
      </c>
      <c r="B11" s="217">
        <v>0</v>
      </c>
      <c r="C11" s="217">
        <v>0</v>
      </c>
      <c r="D11" s="410">
        <v>0</v>
      </c>
      <c r="E11" s="410">
        <v>0</v>
      </c>
      <c r="F11" s="410">
        <v>0</v>
      </c>
      <c r="G11" s="217">
        <v>0</v>
      </c>
      <c r="H11" s="217">
        <v>0</v>
      </c>
      <c r="I11" s="410">
        <v>0</v>
      </c>
      <c r="J11" s="410">
        <v>0</v>
      </c>
      <c r="K11" s="410">
        <v>0</v>
      </c>
    </row>
    <row r="12" spans="1:11" x14ac:dyDescent="0.25">
      <c r="A12" s="396"/>
      <c r="B12" s="95"/>
      <c r="C12" s="95"/>
      <c r="D12" s="95"/>
      <c r="E12" s="95"/>
      <c r="F12" s="95"/>
      <c r="G12" s="95"/>
      <c r="H12" s="95"/>
      <c r="I12" s="95"/>
    </row>
    <row r="13" spans="1:11" x14ac:dyDescent="0.25">
      <c r="A13" s="411" t="s">
        <v>455</v>
      </c>
      <c r="B13" s="396"/>
      <c r="C13" s="396"/>
      <c r="D13" s="396"/>
      <c r="E13" s="396"/>
      <c r="F13" s="396"/>
      <c r="G13" s="396"/>
      <c r="H13" s="396"/>
    </row>
    <row r="14" spans="1:11" x14ac:dyDescent="0.25">
      <c r="A14" s="411" t="s">
        <v>456</v>
      </c>
      <c r="B14" s="396"/>
      <c r="C14" s="396"/>
      <c r="D14" s="396"/>
      <c r="E14" s="396"/>
      <c r="F14" s="396"/>
      <c r="G14" s="396"/>
      <c r="H14" s="396"/>
    </row>
    <row r="15" spans="1:11" x14ac:dyDescent="0.25">
      <c r="A15" s="412" t="s">
        <v>457</v>
      </c>
      <c r="B15" s="396"/>
      <c r="C15" s="396"/>
      <c r="D15" s="396"/>
      <c r="E15" s="396"/>
      <c r="F15" s="396"/>
      <c r="G15" s="396"/>
      <c r="H15" s="396"/>
    </row>
    <row r="16" spans="1:11" x14ac:dyDescent="0.25">
      <c r="A16" s="383" t="s">
        <v>458</v>
      </c>
      <c r="B16" s="396"/>
      <c r="C16" s="396"/>
      <c r="D16" s="396"/>
      <c r="E16" s="396"/>
      <c r="F16" s="396"/>
      <c r="G16" s="396"/>
      <c r="H16" s="396"/>
    </row>
    <row r="17" spans="1:8" x14ac:dyDescent="0.25">
      <c r="A17" s="383" t="s">
        <v>459</v>
      </c>
      <c r="B17" s="396"/>
      <c r="C17" s="396"/>
      <c r="D17" s="396"/>
      <c r="E17" s="396"/>
      <c r="F17" s="396"/>
      <c r="G17" s="396"/>
      <c r="H17" s="396"/>
    </row>
    <row r="18" spans="1:8" x14ac:dyDescent="0.25">
      <c r="A18" s="411" t="s">
        <v>442</v>
      </c>
      <c r="B18" s="396"/>
      <c r="C18" s="396"/>
      <c r="D18" s="396"/>
      <c r="E18" s="396"/>
      <c r="F18" s="396"/>
      <c r="G18" s="396"/>
      <c r="H18" s="396"/>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heetViews>
  <sheetFormatPr baseColWidth="10" defaultColWidth="12.5703125" defaultRowHeight="10.5" x14ac:dyDescent="0.25"/>
  <cols>
    <col min="1" max="1" width="43.140625" style="21" customWidth="1"/>
    <col min="2" max="2" width="19.140625" style="21" customWidth="1"/>
    <col min="3" max="16384" width="12.5703125" style="21"/>
  </cols>
  <sheetData>
    <row r="1" spans="1:4" ht="10.5" customHeight="1" x14ac:dyDescent="0.25"/>
    <row r="2" spans="1:4" ht="11.25" x14ac:dyDescent="0.25">
      <c r="A2" s="22" t="s">
        <v>46</v>
      </c>
    </row>
    <row r="3" spans="1:4" ht="10.5" customHeight="1" x14ac:dyDescent="0.25"/>
    <row r="4" spans="1:4" ht="11.25" x14ac:dyDescent="0.25">
      <c r="A4" s="20" t="s">
        <v>27</v>
      </c>
      <c r="B4" s="43" t="s">
        <v>47</v>
      </c>
    </row>
    <row r="5" spans="1:4" ht="11.25" customHeight="1" x14ac:dyDescent="0.25">
      <c r="A5" s="7" t="s">
        <v>2</v>
      </c>
      <c r="B5" s="44">
        <v>44791.520000000004</v>
      </c>
      <c r="D5" s="45"/>
    </row>
    <row r="6" spans="1:4" ht="11.25" customHeight="1" x14ac:dyDescent="0.15">
      <c r="A6" s="24" t="s">
        <v>29</v>
      </c>
      <c r="B6" s="26">
        <v>1002</v>
      </c>
      <c r="D6" s="46"/>
    </row>
    <row r="7" spans="1:4" ht="11.25" customHeight="1" x14ac:dyDescent="0.15">
      <c r="A7" s="21" t="s">
        <v>48</v>
      </c>
      <c r="B7" s="26">
        <v>0</v>
      </c>
      <c r="D7" s="46"/>
    </row>
    <row r="8" spans="1:4" ht="11.25" customHeight="1" x14ac:dyDescent="0.15">
      <c r="A8" s="24" t="s">
        <v>31</v>
      </c>
      <c r="B8" s="26">
        <v>0</v>
      </c>
      <c r="D8" s="47"/>
    </row>
    <row r="9" spans="1:4" ht="11.25" customHeight="1" x14ac:dyDescent="0.15">
      <c r="A9" s="24" t="s">
        <v>49</v>
      </c>
      <c r="B9" s="26">
        <v>0</v>
      </c>
      <c r="D9" s="47"/>
    </row>
    <row r="10" spans="1:4" ht="11.25" customHeight="1" x14ac:dyDescent="0.15">
      <c r="A10" s="24" t="s">
        <v>50</v>
      </c>
      <c r="B10" s="26">
        <v>0</v>
      </c>
      <c r="D10" s="47"/>
    </row>
    <row r="11" spans="1:4" ht="11.25" customHeight="1" x14ac:dyDescent="0.15">
      <c r="A11" s="24" t="s">
        <v>34</v>
      </c>
      <c r="B11" s="26">
        <v>9474.52</v>
      </c>
      <c r="D11" s="48"/>
    </row>
    <row r="12" spans="1:4" ht="11.25" customHeight="1" x14ac:dyDescent="0.15">
      <c r="A12" s="14" t="s">
        <v>35</v>
      </c>
      <c r="B12" s="26">
        <v>31477</v>
      </c>
      <c r="D12" s="49"/>
    </row>
    <row r="13" spans="1:4" ht="11.25" customHeight="1" x14ac:dyDescent="0.15">
      <c r="A13" s="24" t="s">
        <v>43</v>
      </c>
      <c r="B13" s="26">
        <v>950</v>
      </c>
      <c r="D13" s="46"/>
    </row>
    <row r="14" spans="1:4" ht="11.25" customHeight="1" x14ac:dyDescent="0.15">
      <c r="A14" s="24" t="s">
        <v>51</v>
      </c>
      <c r="B14" s="26">
        <v>0</v>
      </c>
      <c r="D14" s="46"/>
    </row>
    <row r="15" spans="1:4" ht="11.25" customHeight="1" x14ac:dyDescent="0.15">
      <c r="A15" s="24" t="s">
        <v>37</v>
      </c>
      <c r="B15" s="26">
        <v>1888</v>
      </c>
      <c r="D15" s="48"/>
    </row>
    <row r="16" spans="1:4" x14ac:dyDescent="0.25">
      <c r="B16" s="50"/>
    </row>
    <row r="17" spans="1:2" ht="10.5" customHeight="1" x14ac:dyDescent="0.25">
      <c r="A17" s="14" t="s">
        <v>20</v>
      </c>
    </row>
    <row r="18" spans="1:2" ht="10.5" customHeight="1" x14ac:dyDescent="0.25">
      <c r="A18" s="51" t="s">
        <v>52</v>
      </c>
    </row>
    <row r="19" spans="1:2" ht="10.5" customHeight="1" x14ac:dyDescent="0.25">
      <c r="A19" s="14" t="s">
        <v>53</v>
      </c>
    </row>
    <row r="20" spans="1:2" s="4" customFormat="1" x14ac:dyDescent="0.25">
      <c r="A20" s="9" t="s">
        <v>25</v>
      </c>
      <c r="B20" s="12"/>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workbookViewId="0"/>
  </sheetViews>
  <sheetFormatPr baseColWidth="10" defaultColWidth="9.140625" defaultRowHeight="10.5" x14ac:dyDescent="0.25"/>
  <cols>
    <col min="1" max="1" width="19.5703125" style="383" customWidth="1"/>
    <col min="2" max="2" width="13.28515625" style="383" customWidth="1"/>
    <col min="3" max="5" width="22.140625" style="383" customWidth="1"/>
    <col min="6" max="6" width="21.42578125" style="383" customWidth="1"/>
    <col min="7" max="16384" width="9.140625" style="383"/>
  </cols>
  <sheetData>
    <row r="2" spans="1:6" ht="11.25" x14ac:dyDescent="0.25">
      <c r="A2" s="370" t="s">
        <v>460</v>
      </c>
      <c r="B2" s="413"/>
      <c r="C2" s="413"/>
      <c r="D2" s="413"/>
      <c r="E2" s="413"/>
      <c r="F2" s="413"/>
    </row>
    <row r="3" spans="1:6" x14ac:dyDescent="0.25">
      <c r="A3" s="384"/>
      <c r="B3" s="384"/>
      <c r="C3" s="384"/>
      <c r="D3" s="384"/>
      <c r="E3" s="384"/>
      <c r="F3" s="384"/>
    </row>
    <row r="4" spans="1:6" ht="21.75" x14ac:dyDescent="0.25">
      <c r="A4" s="358" t="s">
        <v>1</v>
      </c>
      <c r="B4" s="358" t="s">
        <v>461</v>
      </c>
      <c r="C4" s="406" t="s">
        <v>462</v>
      </c>
      <c r="D4" s="406" t="s">
        <v>463</v>
      </c>
      <c r="E4" s="406" t="s">
        <v>464</v>
      </c>
      <c r="F4" s="406" t="s">
        <v>465</v>
      </c>
    </row>
    <row r="5" spans="1:6" x14ac:dyDescent="0.25">
      <c r="A5" s="351" t="s">
        <v>2</v>
      </c>
      <c r="B5" s="408">
        <v>62</v>
      </c>
      <c r="C5" s="408">
        <v>4</v>
      </c>
      <c r="D5" s="408">
        <v>46</v>
      </c>
      <c r="E5" s="408">
        <v>5</v>
      </c>
      <c r="F5" s="408">
        <v>7</v>
      </c>
    </row>
    <row r="6" spans="1:6" x14ac:dyDescent="0.25">
      <c r="A6" s="396" t="s">
        <v>3</v>
      </c>
      <c r="B6" s="408">
        <v>8</v>
      </c>
      <c r="C6" s="217">
        <v>0</v>
      </c>
      <c r="D6" s="217">
        <v>8</v>
      </c>
      <c r="E6" s="217">
        <v>0</v>
      </c>
      <c r="F6" s="217">
        <v>0</v>
      </c>
    </row>
    <row r="7" spans="1:6" x14ac:dyDescent="0.25">
      <c r="A7" s="396" t="s">
        <v>4</v>
      </c>
      <c r="B7" s="408">
        <v>5</v>
      </c>
      <c r="C7" s="217">
        <v>0</v>
      </c>
      <c r="D7" s="217">
        <v>5</v>
      </c>
      <c r="E7" s="217">
        <v>0</v>
      </c>
      <c r="F7" s="217">
        <v>0</v>
      </c>
    </row>
    <row r="8" spans="1:6" x14ac:dyDescent="0.25">
      <c r="A8" s="396" t="s">
        <v>130</v>
      </c>
      <c r="B8" s="408">
        <v>2</v>
      </c>
      <c r="C8" s="217">
        <v>1</v>
      </c>
      <c r="D8" s="217">
        <v>1</v>
      </c>
      <c r="E8" s="217">
        <v>0</v>
      </c>
      <c r="F8" s="217">
        <v>0</v>
      </c>
    </row>
    <row r="9" spans="1:6" x14ac:dyDescent="0.25">
      <c r="A9" s="396" t="s">
        <v>131</v>
      </c>
      <c r="B9" s="408">
        <v>0</v>
      </c>
      <c r="C9" s="217">
        <v>0</v>
      </c>
      <c r="D9" s="217">
        <v>0</v>
      </c>
      <c r="E9" s="217">
        <v>0</v>
      </c>
      <c r="F9" s="217">
        <v>0</v>
      </c>
    </row>
    <row r="10" spans="1:6" x14ac:dyDescent="0.25">
      <c r="A10" s="396" t="s">
        <v>132</v>
      </c>
      <c r="B10" s="408">
        <v>4</v>
      </c>
      <c r="C10" s="217">
        <v>1</v>
      </c>
      <c r="D10" s="217">
        <v>1</v>
      </c>
      <c r="E10" s="217">
        <v>0</v>
      </c>
      <c r="F10" s="217">
        <v>2</v>
      </c>
    </row>
    <row r="11" spans="1:6" x14ac:dyDescent="0.25">
      <c r="A11" s="396" t="s">
        <v>133</v>
      </c>
      <c r="B11" s="408">
        <v>8</v>
      </c>
      <c r="C11" s="217">
        <v>0</v>
      </c>
      <c r="D11" s="217">
        <v>6</v>
      </c>
      <c r="E11" s="217">
        <v>1</v>
      </c>
      <c r="F11" s="217">
        <v>1</v>
      </c>
    </row>
    <row r="12" spans="1:6" x14ac:dyDescent="0.25">
      <c r="A12" s="396" t="s">
        <v>134</v>
      </c>
      <c r="B12" s="408">
        <v>16</v>
      </c>
      <c r="C12" s="217">
        <v>2</v>
      </c>
      <c r="D12" s="217">
        <v>11</v>
      </c>
      <c r="E12" s="217">
        <v>1</v>
      </c>
      <c r="F12" s="217">
        <v>2</v>
      </c>
    </row>
    <row r="13" spans="1:6" x14ac:dyDescent="0.25">
      <c r="A13" s="396" t="s">
        <v>11</v>
      </c>
      <c r="B13" s="408">
        <v>3</v>
      </c>
      <c r="C13" s="217">
        <v>0</v>
      </c>
      <c r="D13" s="217">
        <v>2</v>
      </c>
      <c r="E13" s="217">
        <v>0</v>
      </c>
      <c r="F13" s="217">
        <v>1</v>
      </c>
    </row>
    <row r="14" spans="1:6" x14ac:dyDescent="0.25">
      <c r="A14" s="396" t="s">
        <v>135</v>
      </c>
      <c r="B14" s="408">
        <v>2</v>
      </c>
      <c r="C14" s="217">
        <v>0</v>
      </c>
      <c r="D14" s="217">
        <v>2</v>
      </c>
      <c r="E14" s="217">
        <v>0</v>
      </c>
      <c r="F14" s="217">
        <v>0</v>
      </c>
    </row>
    <row r="15" spans="1:6" x14ac:dyDescent="0.25">
      <c r="A15" s="396" t="s">
        <v>13</v>
      </c>
      <c r="B15" s="408">
        <v>3</v>
      </c>
      <c r="C15" s="217">
        <v>0</v>
      </c>
      <c r="D15" s="217">
        <v>2</v>
      </c>
      <c r="E15" s="217">
        <v>1</v>
      </c>
      <c r="F15" s="217">
        <v>0</v>
      </c>
    </row>
    <row r="16" spans="1:6" x14ac:dyDescent="0.25">
      <c r="A16" s="396" t="s">
        <v>14</v>
      </c>
      <c r="B16" s="408">
        <v>1</v>
      </c>
      <c r="C16" s="217">
        <v>0</v>
      </c>
      <c r="D16" s="217">
        <v>0</v>
      </c>
      <c r="E16" s="217">
        <v>0</v>
      </c>
      <c r="F16" s="217">
        <v>1</v>
      </c>
    </row>
    <row r="17" spans="1:6" x14ac:dyDescent="0.25">
      <c r="A17" s="396" t="s">
        <v>15</v>
      </c>
      <c r="B17" s="408">
        <v>6</v>
      </c>
      <c r="C17" s="217">
        <v>0</v>
      </c>
      <c r="D17" s="217">
        <v>6</v>
      </c>
      <c r="E17" s="217">
        <v>0</v>
      </c>
      <c r="F17" s="217">
        <v>0</v>
      </c>
    </row>
    <row r="18" spans="1:6" x14ac:dyDescent="0.25">
      <c r="A18" s="396" t="s">
        <v>16</v>
      </c>
      <c r="B18" s="408">
        <v>0</v>
      </c>
      <c r="C18" s="217">
        <v>0</v>
      </c>
      <c r="D18" s="217">
        <v>0</v>
      </c>
      <c r="E18" s="217">
        <v>0</v>
      </c>
      <c r="F18" s="217">
        <v>0</v>
      </c>
    </row>
    <row r="19" spans="1:6" x14ac:dyDescent="0.25">
      <c r="A19" s="396" t="s">
        <v>17</v>
      </c>
      <c r="B19" s="408">
        <v>4</v>
      </c>
      <c r="C19" s="217">
        <v>0</v>
      </c>
      <c r="D19" s="217">
        <v>2</v>
      </c>
      <c r="E19" s="217">
        <v>2</v>
      </c>
      <c r="F19" s="217">
        <v>0</v>
      </c>
    </row>
    <row r="20" spans="1:6" x14ac:dyDescent="0.25">
      <c r="A20" s="396" t="s">
        <v>18</v>
      </c>
      <c r="B20" s="408">
        <v>0</v>
      </c>
      <c r="C20" s="217">
        <v>0</v>
      </c>
      <c r="D20" s="217">
        <v>0</v>
      </c>
      <c r="E20" s="217">
        <v>0</v>
      </c>
      <c r="F20" s="217">
        <v>0</v>
      </c>
    </row>
    <row r="21" spans="1:6" x14ac:dyDescent="0.25">
      <c r="A21" s="396" t="s">
        <v>19</v>
      </c>
      <c r="B21" s="408">
        <v>0</v>
      </c>
      <c r="C21" s="217">
        <v>0</v>
      </c>
      <c r="D21" s="217">
        <v>0</v>
      </c>
      <c r="E21" s="217">
        <v>0</v>
      </c>
      <c r="F21" s="217">
        <v>0</v>
      </c>
    </row>
    <row r="22" spans="1:6" ht="10.5" customHeight="1" x14ac:dyDescent="0.25">
      <c r="A22" s="364"/>
    </row>
    <row r="23" spans="1:6" x14ac:dyDescent="0.25">
      <c r="A23" s="396" t="s">
        <v>466</v>
      </c>
      <c r="B23" s="396"/>
      <c r="C23" s="396"/>
      <c r="D23" s="396"/>
      <c r="E23" s="396"/>
      <c r="F23" s="396"/>
    </row>
    <row r="24" spans="1:6" x14ac:dyDescent="0.25">
      <c r="A24" s="396" t="s">
        <v>467</v>
      </c>
      <c r="B24" s="413"/>
      <c r="C24" s="413"/>
      <c r="D24" s="413"/>
      <c r="E24" s="413"/>
      <c r="F24" s="413"/>
    </row>
    <row r="25" spans="1:6" x14ac:dyDescent="0.25">
      <c r="A25" s="411" t="s">
        <v>442</v>
      </c>
      <c r="B25" s="396"/>
      <c r="C25" s="396"/>
      <c r="D25" s="396"/>
      <c r="E25" s="396"/>
      <c r="F25" s="396"/>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workbookViewId="0"/>
  </sheetViews>
  <sheetFormatPr baseColWidth="10" defaultColWidth="9.140625" defaultRowHeight="10.5" x14ac:dyDescent="0.25"/>
  <cols>
    <col min="1" max="1" width="23.5703125" style="383" customWidth="1"/>
    <col min="2" max="2" width="13.42578125" style="383" customWidth="1"/>
    <col min="3" max="6" width="22.140625" style="383" customWidth="1"/>
    <col min="7" max="16384" width="9.140625" style="383"/>
  </cols>
  <sheetData>
    <row r="2" spans="1:6" x14ac:dyDescent="0.25">
      <c r="A2" s="351" t="s">
        <v>468</v>
      </c>
      <c r="B2" s="390"/>
      <c r="C2" s="390"/>
      <c r="D2" s="390"/>
      <c r="E2" s="390"/>
      <c r="F2" s="390"/>
    </row>
    <row r="3" spans="1:6" x14ac:dyDescent="0.25">
      <c r="A3" s="384"/>
    </row>
    <row r="4" spans="1:6" ht="22.5" customHeight="1" x14ac:dyDescent="0.25">
      <c r="A4" s="414" t="s">
        <v>1</v>
      </c>
      <c r="B4" s="415" t="s">
        <v>469</v>
      </c>
      <c r="C4" s="416" t="s">
        <v>470</v>
      </c>
      <c r="D4" s="416" t="s">
        <v>463</v>
      </c>
      <c r="E4" s="416" t="s">
        <v>464</v>
      </c>
      <c r="F4" s="416" t="s">
        <v>465</v>
      </c>
    </row>
    <row r="5" spans="1:6" x14ac:dyDescent="0.25">
      <c r="A5" s="417" t="s">
        <v>2</v>
      </c>
      <c r="B5" s="418">
        <v>24</v>
      </c>
      <c r="C5" s="418">
        <v>4</v>
      </c>
      <c r="D5" s="418">
        <v>14</v>
      </c>
      <c r="E5" s="418">
        <v>5</v>
      </c>
      <c r="F5" s="418">
        <v>1</v>
      </c>
    </row>
    <row r="6" spans="1:6" x14ac:dyDescent="0.25">
      <c r="A6" s="364" t="s">
        <v>3</v>
      </c>
      <c r="B6" s="418">
        <v>1</v>
      </c>
      <c r="C6" s="419">
        <v>0</v>
      </c>
      <c r="D6" s="419">
        <v>1</v>
      </c>
      <c r="E6" s="419">
        <v>0</v>
      </c>
      <c r="F6" s="419">
        <v>0</v>
      </c>
    </row>
    <row r="7" spans="1:6" x14ac:dyDescent="0.25">
      <c r="A7" s="364" t="s">
        <v>4</v>
      </c>
      <c r="B7" s="418">
        <v>2</v>
      </c>
      <c r="C7" s="419">
        <v>0</v>
      </c>
      <c r="D7" s="419">
        <v>1</v>
      </c>
      <c r="E7" s="419">
        <v>1</v>
      </c>
      <c r="F7" s="419">
        <v>0</v>
      </c>
    </row>
    <row r="8" spans="1:6" x14ac:dyDescent="0.25">
      <c r="A8" s="364" t="s">
        <v>130</v>
      </c>
      <c r="B8" s="418">
        <v>0</v>
      </c>
      <c r="C8" s="419">
        <v>0</v>
      </c>
      <c r="D8" s="419">
        <v>0</v>
      </c>
      <c r="E8" s="419">
        <v>0</v>
      </c>
      <c r="F8" s="419">
        <v>0</v>
      </c>
    </row>
    <row r="9" spans="1:6" x14ac:dyDescent="0.25">
      <c r="A9" s="364" t="s">
        <v>131</v>
      </c>
      <c r="B9" s="418">
        <v>1</v>
      </c>
      <c r="C9" s="419">
        <v>0</v>
      </c>
      <c r="D9" s="419">
        <v>1</v>
      </c>
      <c r="E9" s="419">
        <v>0</v>
      </c>
      <c r="F9" s="419">
        <v>0</v>
      </c>
    </row>
    <row r="10" spans="1:6" x14ac:dyDescent="0.25">
      <c r="A10" s="364" t="s">
        <v>132</v>
      </c>
      <c r="B10" s="418">
        <v>2</v>
      </c>
      <c r="C10" s="419">
        <v>0</v>
      </c>
      <c r="D10" s="419">
        <v>1</v>
      </c>
      <c r="E10" s="419">
        <v>1</v>
      </c>
      <c r="F10" s="419">
        <v>0</v>
      </c>
    </row>
    <row r="11" spans="1:6" x14ac:dyDescent="0.25">
      <c r="A11" s="364" t="s">
        <v>133</v>
      </c>
      <c r="B11" s="418">
        <v>2</v>
      </c>
      <c r="C11" s="419">
        <v>0</v>
      </c>
      <c r="D11" s="419">
        <v>0</v>
      </c>
      <c r="E11" s="419">
        <v>1</v>
      </c>
      <c r="F11" s="419">
        <v>1</v>
      </c>
    </row>
    <row r="12" spans="1:6" x14ac:dyDescent="0.25">
      <c r="A12" s="364" t="s">
        <v>134</v>
      </c>
      <c r="B12" s="418">
        <v>10</v>
      </c>
      <c r="C12" s="419">
        <v>4</v>
      </c>
      <c r="D12" s="419">
        <v>5</v>
      </c>
      <c r="E12" s="419">
        <v>1</v>
      </c>
      <c r="F12" s="419">
        <v>0</v>
      </c>
    </row>
    <row r="13" spans="1:6" x14ac:dyDescent="0.25">
      <c r="A13" s="364" t="s">
        <v>11</v>
      </c>
      <c r="B13" s="418">
        <v>1</v>
      </c>
      <c r="C13" s="419">
        <v>0</v>
      </c>
      <c r="D13" s="419">
        <v>1</v>
      </c>
      <c r="E13" s="419">
        <v>0</v>
      </c>
      <c r="F13" s="419">
        <v>0</v>
      </c>
    </row>
    <row r="14" spans="1:6" x14ac:dyDescent="0.25">
      <c r="A14" s="364" t="s">
        <v>135</v>
      </c>
      <c r="B14" s="418">
        <v>1</v>
      </c>
      <c r="C14" s="419">
        <v>0</v>
      </c>
      <c r="D14" s="419">
        <v>1</v>
      </c>
      <c r="E14" s="419">
        <v>0</v>
      </c>
      <c r="F14" s="419">
        <v>0</v>
      </c>
    </row>
    <row r="15" spans="1:6" x14ac:dyDescent="0.25">
      <c r="A15" s="364" t="s">
        <v>13</v>
      </c>
      <c r="B15" s="418">
        <v>1</v>
      </c>
      <c r="C15" s="419">
        <v>0</v>
      </c>
      <c r="D15" s="419">
        <v>1</v>
      </c>
      <c r="E15" s="419">
        <v>0</v>
      </c>
      <c r="F15" s="419">
        <v>0</v>
      </c>
    </row>
    <row r="16" spans="1:6" x14ac:dyDescent="0.25">
      <c r="A16" s="364" t="s">
        <v>14</v>
      </c>
      <c r="B16" s="418">
        <v>1</v>
      </c>
      <c r="C16" s="419">
        <v>0</v>
      </c>
      <c r="D16" s="419">
        <v>0</v>
      </c>
      <c r="E16" s="419">
        <v>1</v>
      </c>
      <c r="F16" s="419">
        <v>0</v>
      </c>
    </row>
    <row r="17" spans="1:6" x14ac:dyDescent="0.25">
      <c r="A17" s="364" t="s">
        <v>15</v>
      </c>
      <c r="B17" s="418">
        <v>0</v>
      </c>
      <c r="C17" s="419">
        <v>0</v>
      </c>
      <c r="D17" s="419">
        <v>0</v>
      </c>
      <c r="E17" s="419">
        <v>0</v>
      </c>
      <c r="F17" s="419">
        <v>0</v>
      </c>
    </row>
    <row r="18" spans="1:6" x14ac:dyDescent="0.25">
      <c r="A18" s="364" t="s">
        <v>16</v>
      </c>
      <c r="B18" s="418">
        <v>0</v>
      </c>
      <c r="C18" s="419">
        <v>0</v>
      </c>
      <c r="D18" s="419">
        <v>0</v>
      </c>
      <c r="E18" s="419">
        <v>0</v>
      </c>
      <c r="F18" s="419">
        <v>0</v>
      </c>
    </row>
    <row r="19" spans="1:6" x14ac:dyDescent="0.25">
      <c r="A19" s="364" t="s">
        <v>17</v>
      </c>
      <c r="B19" s="418">
        <v>1</v>
      </c>
      <c r="C19" s="419">
        <v>0</v>
      </c>
      <c r="D19" s="419">
        <v>1</v>
      </c>
      <c r="E19" s="419">
        <v>0</v>
      </c>
      <c r="F19" s="419">
        <v>0</v>
      </c>
    </row>
    <row r="20" spans="1:6" x14ac:dyDescent="0.25">
      <c r="A20" s="364" t="s">
        <v>18</v>
      </c>
      <c r="B20" s="418">
        <v>0</v>
      </c>
      <c r="C20" s="419">
        <v>0</v>
      </c>
      <c r="D20" s="419">
        <v>0</v>
      </c>
      <c r="E20" s="419">
        <v>0</v>
      </c>
      <c r="F20" s="419">
        <v>0</v>
      </c>
    </row>
    <row r="21" spans="1:6" x14ac:dyDescent="0.25">
      <c r="A21" s="364" t="s">
        <v>19</v>
      </c>
      <c r="B21" s="418">
        <v>1</v>
      </c>
      <c r="C21" s="419">
        <v>0</v>
      </c>
      <c r="D21" s="419">
        <v>1</v>
      </c>
      <c r="E21" s="419">
        <v>0</v>
      </c>
      <c r="F21" s="419">
        <v>0</v>
      </c>
    </row>
    <row r="22" spans="1:6" ht="11.25" customHeight="1" x14ac:dyDescent="0.25">
      <c r="A22" s="364"/>
    </row>
    <row r="23" spans="1:6" s="390" customFormat="1" x14ac:dyDescent="0.25">
      <c r="A23" s="396" t="s">
        <v>471</v>
      </c>
      <c r="B23" s="413"/>
      <c r="C23" s="413"/>
      <c r="D23" s="413"/>
      <c r="E23" s="413"/>
      <c r="F23" s="413"/>
    </row>
    <row r="24" spans="1:6" s="390" customFormat="1" x14ac:dyDescent="0.25">
      <c r="A24" s="411" t="s">
        <v>442</v>
      </c>
      <c r="B24" s="396"/>
      <c r="C24" s="396"/>
      <c r="D24" s="396"/>
      <c r="E24" s="396"/>
      <c r="F24" s="396"/>
    </row>
  </sheetData>
  <pageMargins left="0.78740157480314965" right="0.78740157480314965" top="0.78740157480314965" bottom="0.78740157480314965" header="0.78740157480314965" footer="0.78740157480314965"/>
  <pageSetup paperSize="9" orientation="landscape" r:id="rId1"/>
  <headerFooter alignWithMargins="0">
    <oddFooter>&amp;L&amp;C&amp;R</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8"/>
  <sheetViews>
    <sheetView workbookViewId="0"/>
  </sheetViews>
  <sheetFormatPr baseColWidth="10" defaultColWidth="9.140625" defaultRowHeight="10.5" x14ac:dyDescent="0.25"/>
  <cols>
    <col min="1" max="1" width="22.85546875" style="383" customWidth="1"/>
    <col min="2" max="2" width="13.42578125" style="383" customWidth="1"/>
    <col min="3" max="6" width="22.140625" style="383" customWidth="1"/>
    <col min="7" max="16384" width="9.140625" style="383"/>
  </cols>
  <sheetData>
    <row r="2" spans="1:6" ht="11.25" x14ac:dyDescent="0.25">
      <c r="A2" s="370" t="s">
        <v>472</v>
      </c>
      <c r="B2" s="351"/>
      <c r="C2" s="351"/>
      <c r="D2" s="351"/>
      <c r="E2" s="351"/>
      <c r="F2" s="351"/>
    </row>
    <row r="3" spans="1:6" ht="11.25" customHeight="1" x14ac:dyDescent="0.25">
      <c r="A3" s="384"/>
      <c r="B3" s="420"/>
      <c r="C3" s="420"/>
      <c r="D3" s="420"/>
      <c r="E3" s="420"/>
      <c r="F3" s="420"/>
    </row>
    <row r="4" spans="1:6" ht="26.25" customHeight="1" x14ac:dyDescent="0.25">
      <c r="A4" s="414" t="s">
        <v>1</v>
      </c>
      <c r="B4" s="358" t="s">
        <v>2</v>
      </c>
      <c r="C4" s="406" t="s">
        <v>470</v>
      </c>
      <c r="D4" s="406" t="s">
        <v>473</v>
      </c>
      <c r="E4" s="406" t="s">
        <v>464</v>
      </c>
      <c r="F4" s="406" t="s">
        <v>465</v>
      </c>
    </row>
    <row r="5" spans="1:6" x14ac:dyDescent="0.25">
      <c r="A5" s="417" t="s">
        <v>2</v>
      </c>
      <c r="B5" s="418">
        <v>1847</v>
      </c>
      <c r="C5" s="418">
        <v>487</v>
      </c>
      <c r="D5" s="418">
        <v>1113</v>
      </c>
      <c r="E5" s="418">
        <v>98</v>
      </c>
      <c r="F5" s="418">
        <v>149</v>
      </c>
    </row>
    <row r="6" spans="1:6" x14ac:dyDescent="0.25">
      <c r="A6" s="364" t="s">
        <v>3</v>
      </c>
      <c r="B6" s="418">
        <v>60</v>
      </c>
      <c r="C6" s="419">
        <v>2</v>
      </c>
      <c r="D6" s="419">
        <v>55</v>
      </c>
      <c r="E6" s="419">
        <v>1</v>
      </c>
      <c r="F6" s="419">
        <v>2</v>
      </c>
    </row>
    <row r="7" spans="1:6" x14ac:dyDescent="0.25">
      <c r="A7" s="364" t="s">
        <v>4</v>
      </c>
      <c r="B7" s="418">
        <v>84</v>
      </c>
      <c r="C7" s="419">
        <v>7</v>
      </c>
      <c r="D7" s="419">
        <v>68</v>
      </c>
      <c r="E7" s="419">
        <v>4</v>
      </c>
      <c r="F7" s="419">
        <v>5</v>
      </c>
    </row>
    <row r="8" spans="1:6" x14ac:dyDescent="0.25">
      <c r="A8" s="364" t="s">
        <v>130</v>
      </c>
      <c r="B8" s="418">
        <v>111</v>
      </c>
      <c r="C8" s="419">
        <v>30</v>
      </c>
      <c r="D8" s="419">
        <v>66</v>
      </c>
      <c r="E8" s="419">
        <v>4</v>
      </c>
      <c r="F8" s="419">
        <v>11</v>
      </c>
    </row>
    <row r="9" spans="1:6" x14ac:dyDescent="0.25">
      <c r="A9" s="364" t="s">
        <v>131</v>
      </c>
      <c r="B9" s="418">
        <v>45</v>
      </c>
      <c r="C9" s="419">
        <v>2</v>
      </c>
      <c r="D9" s="419">
        <v>38</v>
      </c>
      <c r="E9" s="419">
        <v>4</v>
      </c>
      <c r="F9" s="419">
        <v>1</v>
      </c>
    </row>
    <row r="10" spans="1:6" x14ac:dyDescent="0.25">
      <c r="A10" s="364" t="s">
        <v>132</v>
      </c>
      <c r="B10" s="418">
        <v>68</v>
      </c>
      <c r="C10" s="419">
        <v>5</v>
      </c>
      <c r="D10" s="419">
        <v>47</v>
      </c>
      <c r="E10" s="419">
        <v>10</v>
      </c>
      <c r="F10" s="419">
        <v>6</v>
      </c>
    </row>
    <row r="11" spans="1:6" x14ac:dyDescent="0.25">
      <c r="A11" s="364" t="s">
        <v>133</v>
      </c>
      <c r="B11" s="418">
        <v>205</v>
      </c>
      <c r="C11" s="419">
        <v>33</v>
      </c>
      <c r="D11" s="419">
        <v>129</v>
      </c>
      <c r="E11" s="419">
        <v>19</v>
      </c>
      <c r="F11" s="419">
        <v>24</v>
      </c>
    </row>
    <row r="12" spans="1:6" x14ac:dyDescent="0.25">
      <c r="A12" s="364" t="s">
        <v>134</v>
      </c>
      <c r="B12" s="418">
        <v>613</v>
      </c>
      <c r="C12" s="419">
        <v>273</v>
      </c>
      <c r="D12" s="419">
        <v>279</v>
      </c>
      <c r="E12" s="419">
        <v>13</v>
      </c>
      <c r="F12" s="419">
        <v>48</v>
      </c>
    </row>
    <row r="13" spans="1:6" x14ac:dyDescent="0.25">
      <c r="A13" s="364" t="s">
        <v>11</v>
      </c>
      <c r="B13" s="418">
        <v>76</v>
      </c>
      <c r="C13" s="419">
        <v>3</v>
      </c>
      <c r="D13" s="419">
        <v>58</v>
      </c>
      <c r="E13" s="419">
        <v>4</v>
      </c>
      <c r="F13" s="419">
        <v>11</v>
      </c>
    </row>
    <row r="14" spans="1:6" x14ac:dyDescent="0.25">
      <c r="A14" s="364" t="s">
        <v>135</v>
      </c>
      <c r="B14" s="418">
        <v>121</v>
      </c>
      <c r="C14" s="419">
        <v>8</v>
      </c>
      <c r="D14" s="419">
        <v>97</v>
      </c>
      <c r="E14" s="419">
        <v>8</v>
      </c>
      <c r="F14" s="419">
        <v>8</v>
      </c>
    </row>
    <row r="15" spans="1:6" x14ac:dyDescent="0.25">
      <c r="A15" s="364" t="s">
        <v>13</v>
      </c>
      <c r="B15" s="418">
        <v>19</v>
      </c>
      <c r="C15" s="419">
        <v>0</v>
      </c>
      <c r="D15" s="419">
        <v>14</v>
      </c>
      <c r="E15" s="419">
        <v>3</v>
      </c>
      <c r="F15" s="419">
        <v>2</v>
      </c>
    </row>
    <row r="16" spans="1:6" x14ac:dyDescent="0.25">
      <c r="A16" s="364" t="s">
        <v>14</v>
      </c>
      <c r="B16" s="418">
        <v>83</v>
      </c>
      <c r="C16" s="419">
        <v>18</v>
      </c>
      <c r="D16" s="419">
        <v>57</v>
      </c>
      <c r="E16" s="419">
        <v>5</v>
      </c>
      <c r="F16" s="419">
        <v>3</v>
      </c>
    </row>
    <row r="17" spans="1:6" x14ac:dyDescent="0.25">
      <c r="A17" s="364" t="s">
        <v>15</v>
      </c>
      <c r="B17" s="418">
        <v>105</v>
      </c>
      <c r="C17" s="419">
        <v>70</v>
      </c>
      <c r="D17" s="419">
        <v>34</v>
      </c>
      <c r="E17" s="419">
        <v>0</v>
      </c>
      <c r="F17" s="419">
        <v>1</v>
      </c>
    </row>
    <row r="18" spans="1:6" x14ac:dyDescent="0.25">
      <c r="A18" s="364" t="s">
        <v>16</v>
      </c>
      <c r="B18" s="418">
        <v>68</v>
      </c>
      <c r="C18" s="419">
        <v>14</v>
      </c>
      <c r="D18" s="419">
        <v>45</v>
      </c>
      <c r="E18" s="419">
        <v>4</v>
      </c>
      <c r="F18" s="419">
        <v>5</v>
      </c>
    </row>
    <row r="19" spans="1:6" ht="11.25" x14ac:dyDescent="0.25">
      <c r="A19" s="364" t="s">
        <v>474</v>
      </c>
      <c r="B19" s="418">
        <v>100</v>
      </c>
      <c r="C19" s="419">
        <v>13</v>
      </c>
      <c r="D19" s="419">
        <v>54</v>
      </c>
      <c r="E19" s="419">
        <v>15</v>
      </c>
      <c r="F19" s="419">
        <v>18</v>
      </c>
    </row>
    <row r="20" spans="1:6" x14ac:dyDescent="0.25">
      <c r="A20" s="364" t="s">
        <v>18</v>
      </c>
      <c r="B20" s="418">
        <v>23</v>
      </c>
      <c r="C20" s="419">
        <v>0</v>
      </c>
      <c r="D20" s="419">
        <v>19</v>
      </c>
      <c r="E20" s="419">
        <v>3</v>
      </c>
      <c r="F20" s="419">
        <v>1</v>
      </c>
    </row>
    <row r="21" spans="1:6" x14ac:dyDescent="0.25">
      <c r="A21" s="364" t="s">
        <v>19</v>
      </c>
      <c r="B21" s="418">
        <v>65</v>
      </c>
      <c r="C21" s="419">
        <v>9</v>
      </c>
      <c r="D21" s="419">
        <v>52</v>
      </c>
      <c r="E21" s="419">
        <v>1</v>
      </c>
      <c r="F21" s="419">
        <v>3</v>
      </c>
    </row>
    <row r="22" spans="1:6" ht="11.25" x14ac:dyDescent="0.25">
      <c r="A22" s="364" t="s">
        <v>475</v>
      </c>
      <c r="B22" s="418">
        <v>1</v>
      </c>
      <c r="C22" s="419">
        <v>0</v>
      </c>
      <c r="D22" s="419">
        <v>1</v>
      </c>
      <c r="E22" s="419">
        <v>0</v>
      </c>
      <c r="F22" s="419">
        <v>0</v>
      </c>
    </row>
    <row r="23" spans="1:6" ht="11.25" customHeight="1" x14ac:dyDescent="0.25">
      <c r="A23" s="364"/>
    </row>
    <row r="24" spans="1:6" ht="11.25" customHeight="1" x14ac:dyDescent="0.25">
      <c r="A24" s="396" t="s">
        <v>476</v>
      </c>
      <c r="B24" s="396"/>
      <c r="C24" s="396"/>
      <c r="D24" s="396"/>
      <c r="E24" s="396"/>
      <c r="F24" s="396"/>
    </row>
    <row r="25" spans="1:6" ht="11.25" customHeight="1" x14ac:dyDescent="0.25">
      <c r="A25" s="396" t="s">
        <v>477</v>
      </c>
      <c r="B25" s="396"/>
      <c r="C25" s="396"/>
      <c r="D25" s="396"/>
      <c r="E25" s="396"/>
      <c r="F25" s="396"/>
    </row>
    <row r="26" spans="1:6" ht="11.25" customHeight="1" x14ac:dyDescent="0.25">
      <c r="A26" s="396" t="s">
        <v>478</v>
      </c>
      <c r="B26" s="396"/>
      <c r="C26" s="396"/>
      <c r="D26" s="396"/>
      <c r="E26" s="396"/>
      <c r="F26" s="396"/>
    </row>
    <row r="27" spans="1:6" x14ac:dyDescent="0.25">
      <c r="A27" s="396" t="s">
        <v>479</v>
      </c>
      <c r="B27" s="396"/>
      <c r="C27" s="396"/>
      <c r="D27" s="396"/>
      <c r="E27" s="396"/>
      <c r="F27" s="396"/>
    </row>
    <row r="28" spans="1:6" ht="11.25" customHeight="1" x14ac:dyDescent="0.25">
      <c r="A28" s="411" t="s">
        <v>442</v>
      </c>
      <c r="B28" s="396"/>
      <c r="C28" s="396"/>
      <c r="D28" s="396"/>
      <c r="E28" s="396"/>
      <c r="F28" s="396"/>
    </row>
  </sheetData>
  <pageMargins left="0.78740157480314965" right="0.78740157480314965" top="0.78740157480314965" bottom="0.78740157480314965" header="0.78740157480314965" footer="0.78740157480314965"/>
  <pageSetup paperSize="9" orientation="landscape" r:id="rId1"/>
  <headerFooter alignWithMargins="0">
    <oddFooter>&amp;L&amp;C&amp;R</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zoomScaleNormal="100" workbookViewId="0"/>
  </sheetViews>
  <sheetFormatPr baseColWidth="10" defaultColWidth="9.140625" defaultRowHeight="10.5" x14ac:dyDescent="0.25"/>
  <cols>
    <col min="1" max="1" width="32.7109375" style="383" customWidth="1"/>
    <col min="2" max="2" width="51.7109375" style="383" customWidth="1"/>
    <col min="3" max="3" width="55" style="383" customWidth="1"/>
    <col min="4" max="4" width="29.42578125" style="383" customWidth="1"/>
    <col min="5" max="5" width="18.85546875" style="383" bestFit="1" customWidth="1"/>
    <col min="6" max="16384" width="9.140625" style="383"/>
  </cols>
  <sheetData>
    <row r="2" spans="1:5" ht="11.25" customHeight="1" x14ac:dyDescent="0.25">
      <c r="A2" s="351" t="s">
        <v>480</v>
      </c>
      <c r="B2" s="351"/>
      <c r="C2" s="351"/>
      <c r="D2" s="351"/>
      <c r="E2" s="351"/>
    </row>
    <row r="3" spans="1:5" x14ac:dyDescent="0.25">
      <c r="A3" s="421"/>
      <c r="B3" s="421"/>
      <c r="C3" s="351"/>
      <c r="D3" s="421"/>
      <c r="E3" s="421"/>
    </row>
    <row r="4" spans="1:5" ht="15" customHeight="1" x14ac:dyDescent="0.25">
      <c r="A4" s="422" t="s">
        <v>1</v>
      </c>
      <c r="B4" s="422" t="s">
        <v>481</v>
      </c>
      <c r="C4" s="422" t="s">
        <v>482</v>
      </c>
      <c r="D4" s="422" t="s">
        <v>483</v>
      </c>
      <c r="E4" s="422" t="s">
        <v>484</v>
      </c>
    </row>
    <row r="5" spans="1:5" x14ac:dyDescent="0.25">
      <c r="A5" s="423" t="s">
        <v>3</v>
      </c>
      <c r="B5" s="423" t="s">
        <v>485</v>
      </c>
      <c r="C5" s="261" t="s">
        <v>486</v>
      </c>
      <c r="D5" s="423" t="s">
        <v>487</v>
      </c>
      <c r="E5" s="423" t="s">
        <v>488</v>
      </c>
    </row>
    <row r="6" spans="1:5" x14ac:dyDescent="0.25">
      <c r="A6" s="423" t="s">
        <v>4</v>
      </c>
      <c r="B6" s="423" t="s">
        <v>489</v>
      </c>
      <c r="C6" s="261" t="s">
        <v>486</v>
      </c>
      <c r="D6" s="423" t="s">
        <v>490</v>
      </c>
      <c r="E6" s="423" t="s">
        <v>488</v>
      </c>
    </row>
    <row r="7" spans="1:5" x14ac:dyDescent="0.25">
      <c r="A7" s="423" t="s">
        <v>4</v>
      </c>
      <c r="B7" s="423" t="s">
        <v>491</v>
      </c>
      <c r="C7" s="261" t="s">
        <v>486</v>
      </c>
      <c r="D7" s="423" t="s">
        <v>487</v>
      </c>
      <c r="E7" s="423" t="s">
        <v>488</v>
      </c>
    </row>
    <row r="8" spans="1:5" ht="21" x14ac:dyDescent="0.25">
      <c r="A8" s="423" t="s">
        <v>131</v>
      </c>
      <c r="B8" s="423" t="s">
        <v>492</v>
      </c>
      <c r="C8" s="261" t="s">
        <v>486</v>
      </c>
      <c r="D8" s="423" t="s">
        <v>487</v>
      </c>
      <c r="E8" s="423" t="s">
        <v>488</v>
      </c>
    </row>
    <row r="9" spans="1:5" x14ac:dyDescent="0.25">
      <c r="A9" s="423" t="s">
        <v>132</v>
      </c>
      <c r="B9" s="423" t="s">
        <v>493</v>
      </c>
      <c r="C9" s="261" t="s">
        <v>486</v>
      </c>
      <c r="D9" s="423" t="s">
        <v>487</v>
      </c>
      <c r="E9" s="423" t="s">
        <v>488</v>
      </c>
    </row>
    <row r="10" spans="1:5" x14ac:dyDescent="0.25">
      <c r="A10" s="423" t="s">
        <v>132</v>
      </c>
      <c r="B10" s="423" t="s">
        <v>494</v>
      </c>
      <c r="C10" s="261" t="s">
        <v>486</v>
      </c>
      <c r="D10" s="423" t="s">
        <v>490</v>
      </c>
      <c r="E10" s="423" t="s">
        <v>488</v>
      </c>
    </row>
    <row r="11" spans="1:5" x14ac:dyDescent="0.25">
      <c r="A11" s="423" t="s">
        <v>133</v>
      </c>
      <c r="B11" s="423" t="s">
        <v>495</v>
      </c>
      <c r="C11" s="261" t="s">
        <v>486</v>
      </c>
      <c r="D11" s="423" t="s">
        <v>490</v>
      </c>
      <c r="E11" s="423" t="s">
        <v>488</v>
      </c>
    </row>
    <row r="12" spans="1:5" x14ac:dyDescent="0.25">
      <c r="A12" s="423" t="s">
        <v>133</v>
      </c>
      <c r="B12" s="423" t="s">
        <v>496</v>
      </c>
      <c r="C12" s="261" t="s">
        <v>486</v>
      </c>
      <c r="D12" s="423" t="s">
        <v>497</v>
      </c>
      <c r="E12" s="423" t="s">
        <v>488</v>
      </c>
    </row>
    <row r="13" spans="1:5" x14ac:dyDescent="0.25">
      <c r="A13" s="423" t="s">
        <v>498</v>
      </c>
      <c r="B13" s="423" t="s">
        <v>499</v>
      </c>
      <c r="C13" s="261" t="s">
        <v>486</v>
      </c>
      <c r="D13" s="423" t="s">
        <v>487</v>
      </c>
      <c r="E13" s="423" t="s">
        <v>488</v>
      </c>
    </row>
    <row r="14" spans="1:5" ht="21" x14ac:dyDescent="0.25">
      <c r="A14" s="423" t="s">
        <v>498</v>
      </c>
      <c r="B14" s="423" t="s">
        <v>500</v>
      </c>
      <c r="C14" s="261" t="s">
        <v>501</v>
      </c>
      <c r="D14" s="423" t="s">
        <v>487</v>
      </c>
      <c r="E14" s="423" t="s">
        <v>502</v>
      </c>
    </row>
    <row r="15" spans="1:5" ht="21" x14ac:dyDescent="0.25">
      <c r="A15" s="423" t="s">
        <v>498</v>
      </c>
      <c r="B15" s="423" t="s">
        <v>500</v>
      </c>
      <c r="C15" s="261" t="s">
        <v>503</v>
      </c>
      <c r="D15" s="423" t="s">
        <v>487</v>
      </c>
      <c r="E15" s="423" t="s">
        <v>502</v>
      </c>
    </row>
    <row r="16" spans="1:5" ht="21" x14ac:dyDescent="0.25">
      <c r="A16" s="423" t="s">
        <v>498</v>
      </c>
      <c r="B16" s="423" t="s">
        <v>500</v>
      </c>
      <c r="C16" s="261" t="s">
        <v>504</v>
      </c>
      <c r="D16" s="423" t="s">
        <v>487</v>
      </c>
      <c r="E16" s="423" t="s">
        <v>502</v>
      </c>
    </row>
    <row r="17" spans="1:5" ht="42" x14ac:dyDescent="0.25">
      <c r="A17" s="423" t="s">
        <v>498</v>
      </c>
      <c r="B17" s="423" t="s">
        <v>505</v>
      </c>
      <c r="C17" s="261" t="s">
        <v>486</v>
      </c>
      <c r="D17" s="423" t="s">
        <v>487</v>
      </c>
      <c r="E17" s="423" t="s">
        <v>502</v>
      </c>
    </row>
    <row r="18" spans="1:5" x14ac:dyDescent="0.25">
      <c r="A18" s="423" t="s">
        <v>498</v>
      </c>
      <c r="B18" s="423" t="s">
        <v>506</v>
      </c>
      <c r="C18" s="261" t="s">
        <v>486</v>
      </c>
      <c r="D18" s="423" t="s">
        <v>490</v>
      </c>
      <c r="E18" s="423" t="s">
        <v>488</v>
      </c>
    </row>
    <row r="19" spans="1:5" x14ac:dyDescent="0.25">
      <c r="A19" s="423" t="s">
        <v>498</v>
      </c>
      <c r="B19" s="423" t="s">
        <v>507</v>
      </c>
      <c r="C19" s="261" t="s">
        <v>486</v>
      </c>
      <c r="D19" s="423" t="s">
        <v>487</v>
      </c>
      <c r="E19" s="423" t="s">
        <v>488</v>
      </c>
    </row>
    <row r="20" spans="1:5" x14ac:dyDescent="0.25">
      <c r="A20" s="423" t="s">
        <v>498</v>
      </c>
      <c r="B20" s="423" t="s">
        <v>508</v>
      </c>
      <c r="C20" s="261" t="s">
        <v>486</v>
      </c>
      <c r="D20" s="423" t="s">
        <v>487</v>
      </c>
      <c r="E20" s="423" t="s">
        <v>488</v>
      </c>
    </row>
    <row r="21" spans="1:5" x14ac:dyDescent="0.25">
      <c r="A21" s="423" t="s">
        <v>498</v>
      </c>
      <c r="B21" s="423" t="s">
        <v>509</v>
      </c>
      <c r="C21" s="261" t="s">
        <v>486</v>
      </c>
      <c r="D21" s="423" t="s">
        <v>487</v>
      </c>
      <c r="E21" s="423" t="s">
        <v>488</v>
      </c>
    </row>
    <row r="22" spans="1:5" ht="21" x14ac:dyDescent="0.25">
      <c r="A22" s="423" t="s">
        <v>498</v>
      </c>
      <c r="B22" s="423" t="s">
        <v>510</v>
      </c>
      <c r="C22" s="261" t="s">
        <v>486</v>
      </c>
      <c r="D22" s="423" t="s">
        <v>487</v>
      </c>
      <c r="E22" s="423" t="s">
        <v>488</v>
      </c>
    </row>
    <row r="23" spans="1:5" x14ac:dyDescent="0.25">
      <c r="A23" s="396" t="s">
        <v>11</v>
      </c>
      <c r="B23" s="423" t="s">
        <v>511</v>
      </c>
      <c r="C23" s="261" t="s">
        <v>486</v>
      </c>
      <c r="D23" s="423" t="s">
        <v>487</v>
      </c>
      <c r="E23" s="423" t="s">
        <v>488</v>
      </c>
    </row>
    <row r="24" spans="1:5" ht="12" customHeight="1" x14ac:dyDescent="0.25">
      <c r="A24" s="423" t="s">
        <v>135</v>
      </c>
      <c r="B24" s="423" t="s">
        <v>512</v>
      </c>
      <c r="C24" s="261" t="s">
        <v>486</v>
      </c>
      <c r="D24" s="423" t="s">
        <v>487</v>
      </c>
      <c r="E24" s="423" t="s">
        <v>488</v>
      </c>
    </row>
    <row r="25" spans="1:5" x14ac:dyDescent="0.25">
      <c r="A25" s="423" t="s">
        <v>13</v>
      </c>
      <c r="B25" s="423" t="s">
        <v>513</v>
      </c>
      <c r="C25" s="261" t="s">
        <v>486</v>
      </c>
      <c r="D25" s="423" t="s">
        <v>487</v>
      </c>
      <c r="E25" s="423" t="s">
        <v>488</v>
      </c>
    </row>
    <row r="26" spans="1:5" x14ac:dyDescent="0.25">
      <c r="A26" s="423" t="s">
        <v>14</v>
      </c>
      <c r="B26" s="423" t="s">
        <v>514</v>
      </c>
      <c r="C26" s="261" t="s">
        <v>486</v>
      </c>
      <c r="D26" s="423" t="s">
        <v>490</v>
      </c>
      <c r="E26" s="423" t="s">
        <v>488</v>
      </c>
    </row>
    <row r="27" spans="1:5" ht="21" x14ac:dyDescent="0.25">
      <c r="A27" s="423" t="s">
        <v>137</v>
      </c>
      <c r="B27" s="423" t="s">
        <v>515</v>
      </c>
      <c r="C27" s="261" t="s">
        <v>486</v>
      </c>
      <c r="D27" s="423" t="s">
        <v>487</v>
      </c>
      <c r="E27" s="423" t="s">
        <v>488</v>
      </c>
    </row>
    <row r="28" spans="1:5" x14ac:dyDescent="0.25">
      <c r="A28" s="423" t="s">
        <v>516</v>
      </c>
      <c r="B28" s="423" t="s">
        <v>517</v>
      </c>
      <c r="C28" s="261" t="s">
        <v>486</v>
      </c>
      <c r="D28" s="423" t="s">
        <v>487</v>
      </c>
      <c r="E28" s="423" t="s">
        <v>488</v>
      </c>
    </row>
    <row r="29" spans="1:5" x14ac:dyDescent="0.25">
      <c r="A29" s="423"/>
      <c r="B29" s="423"/>
      <c r="C29" s="423"/>
      <c r="D29" s="423"/>
      <c r="E29" s="423"/>
    </row>
    <row r="30" spans="1:5" x14ac:dyDescent="0.25">
      <c r="A30" s="424" t="s">
        <v>518</v>
      </c>
    </row>
    <row r="31" spans="1:5" x14ac:dyDescent="0.25">
      <c r="A31" s="411" t="s">
        <v>442</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workbookViewId="0"/>
  </sheetViews>
  <sheetFormatPr baseColWidth="10" defaultColWidth="11.42578125" defaultRowHeight="10.5" x14ac:dyDescent="0.25"/>
  <cols>
    <col min="1" max="1" width="33.5703125" style="179" customWidth="1"/>
    <col min="2" max="2" width="21.28515625" style="179" customWidth="1"/>
    <col min="3" max="3" width="14.28515625" style="179" customWidth="1"/>
    <col min="4" max="5" width="16.42578125" style="179" customWidth="1"/>
    <col min="6" max="16384" width="11.42578125" style="179"/>
  </cols>
  <sheetData>
    <row r="1" spans="1:5" x14ac:dyDescent="0.25">
      <c r="B1" s="425"/>
      <c r="C1" s="425"/>
      <c r="D1" s="425"/>
      <c r="E1" s="425"/>
    </row>
    <row r="2" spans="1:5" ht="11.25" x14ac:dyDescent="0.25">
      <c r="A2" s="426" t="s">
        <v>519</v>
      </c>
      <c r="B2" s="291"/>
      <c r="C2" s="291"/>
      <c r="D2" s="291"/>
      <c r="E2" s="291"/>
    </row>
    <row r="3" spans="1:5" x14ac:dyDescent="0.25">
      <c r="A3" s="182"/>
    </row>
    <row r="4" spans="1:5" ht="22.5" customHeight="1" x14ac:dyDescent="0.25">
      <c r="A4" s="427" t="s">
        <v>520</v>
      </c>
      <c r="B4" s="428" t="s">
        <v>521</v>
      </c>
      <c r="C4" s="429" t="s">
        <v>522</v>
      </c>
      <c r="D4" s="430"/>
      <c r="E4" s="431"/>
    </row>
    <row r="5" spans="1:5" ht="12.75" customHeight="1" x14ac:dyDescent="0.25">
      <c r="A5" s="432"/>
      <c r="B5" s="433"/>
      <c r="C5" s="434" t="s">
        <v>2</v>
      </c>
      <c r="D5" s="435" t="s">
        <v>41</v>
      </c>
      <c r="E5" s="435" t="s">
        <v>40</v>
      </c>
    </row>
    <row r="6" spans="1:5" x14ac:dyDescent="0.25">
      <c r="A6" s="436" t="s">
        <v>2</v>
      </c>
      <c r="B6" s="437">
        <v>35</v>
      </c>
      <c r="C6" s="437">
        <v>16</v>
      </c>
      <c r="D6" s="437">
        <v>13</v>
      </c>
      <c r="E6" s="437">
        <v>3</v>
      </c>
    </row>
    <row r="7" spans="1:5" ht="11.25" customHeight="1" x14ac:dyDescent="0.25">
      <c r="A7" s="438" t="s">
        <v>523</v>
      </c>
      <c r="B7" s="202">
        <v>34</v>
      </c>
      <c r="C7" s="202">
        <v>16</v>
      </c>
      <c r="D7" s="202">
        <v>13</v>
      </c>
      <c r="E7" s="202">
        <v>3</v>
      </c>
    </row>
    <row r="8" spans="1:5" x14ac:dyDescent="0.25">
      <c r="A8" s="438" t="s">
        <v>524</v>
      </c>
      <c r="B8" s="202">
        <v>1</v>
      </c>
      <c r="C8" s="202">
        <v>0</v>
      </c>
      <c r="D8" s="202">
        <v>0</v>
      </c>
      <c r="E8" s="202">
        <v>0</v>
      </c>
    </row>
    <row r="9" spans="1:5" ht="13.5" customHeight="1" x14ac:dyDescent="0.25"/>
    <row r="10" spans="1:5" s="440" customFormat="1" x14ac:dyDescent="0.25">
      <c r="A10" s="439" t="s">
        <v>525</v>
      </c>
      <c r="B10" s="15"/>
      <c r="C10" s="15"/>
      <c r="D10" s="15"/>
      <c r="E10" s="15"/>
    </row>
    <row r="11" spans="1:5" s="440" customFormat="1" x14ac:dyDescent="0.25">
      <c r="A11" s="439" t="s">
        <v>526</v>
      </c>
      <c r="B11" s="15"/>
      <c r="C11" s="15"/>
      <c r="D11" s="15"/>
      <c r="E11" s="15"/>
    </row>
    <row r="12" spans="1:5" s="440" customFormat="1" x14ac:dyDescent="0.25">
      <c r="A12" s="14" t="s">
        <v>527</v>
      </c>
      <c r="B12" s="15"/>
      <c r="C12" s="15"/>
      <c r="D12" s="15"/>
      <c r="E12" s="15"/>
    </row>
  </sheetData>
  <pageMargins left="0.7" right="0.7" top="0.75" bottom="0.75" header="0.3" footer="0.3"/>
  <pageSetup paperSize="1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workbookViewId="0"/>
  </sheetViews>
  <sheetFormatPr baseColWidth="10" defaultColWidth="11.42578125" defaultRowHeight="10.5" zeroHeight="1" x14ac:dyDescent="0.15"/>
  <cols>
    <col min="1" max="1" width="23.140625" style="157" customWidth="1"/>
    <col min="2" max="2" width="20" style="157" bestFit="1" customWidth="1"/>
    <col min="3" max="3" width="17.85546875" style="157" customWidth="1"/>
    <col min="4" max="4" width="21.42578125" style="157" customWidth="1"/>
    <col min="5" max="16384" width="11.42578125" style="157"/>
  </cols>
  <sheetData>
    <row r="1" spans="1:4" x14ac:dyDescent="0.15"/>
    <row r="2" spans="1:4" ht="11.25" x14ac:dyDescent="0.15">
      <c r="A2" s="441" t="s">
        <v>528</v>
      </c>
      <c r="B2" s="442"/>
      <c r="C2" s="442"/>
      <c r="D2" s="442"/>
    </row>
    <row r="3" spans="1:4" ht="11.25" customHeight="1" x14ac:dyDescent="0.15">
      <c r="A3" s="443"/>
      <c r="B3" s="443"/>
      <c r="C3" s="444"/>
      <c r="D3" s="444"/>
    </row>
    <row r="4" spans="1:4" ht="22.5" customHeight="1" x14ac:dyDescent="0.15">
      <c r="A4" s="445" t="s">
        <v>529</v>
      </c>
      <c r="B4" s="445" t="s">
        <v>530</v>
      </c>
      <c r="C4" s="446" t="s">
        <v>531</v>
      </c>
      <c r="D4" s="447"/>
    </row>
    <row r="5" spans="1:4" ht="22.5" customHeight="1" x14ac:dyDescent="0.15">
      <c r="A5" s="448"/>
      <c r="B5" s="449"/>
      <c r="C5" s="450" t="s">
        <v>532</v>
      </c>
      <c r="D5" s="451" t="s">
        <v>533</v>
      </c>
    </row>
    <row r="6" spans="1:4" x14ac:dyDescent="0.15">
      <c r="A6" s="452" t="s">
        <v>2</v>
      </c>
      <c r="B6" s="453">
        <v>111</v>
      </c>
      <c r="C6" s="453">
        <v>13</v>
      </c>
      <c r="D6" s="453">
        <v>1833</v>
      </c>
    </row>
    <row r="7" spans="1:4" x14ac:dyDescent="0.15">
      <c r="A7" s="454" t="s">
        <v>3</v>
      </c>
      <c r="B7" s="455">
        <v>13</v>
      </c>
      <c r="C7" s="455">
        <v>3</v>
      </c>
      <c r="D7" s="455">
        <v>49</v>
      </c>
    </row>
    <row r="8" spans="1:4" x14ac:dyDescent="0.15">
      <c r="A8" s="454" t="s">
        <v>4</v>
      </c>
      <c r="B8" s="455">
        <v>8</v>
      </c>
      <c r="C8" s="456">
        <v>0</v>
      </c>
      <c r="D8" s="456">
        <v>0</v>
      </c>
    </row>
    <row r="9" spans="1:4" x14ac:dyDescent="0.15">
      <c r="A9" s="454" t="s">
        <v>130</v>
      </c>
      <c r="B9" s="455">
        <v>13</v>
      </c>
      <c r="C9" s="455">
        <v>0</v>
      </c>
      <c r="D9" s="455">
        <v>0</v>
      </c>
    </row>
    <row r="10" spans="1:4" x14ac:dyDescent="0.15">
      <c r="A10" s="454" t="s">
        <v>131</v>
      </c>
      <c r="B10" s="455">
        <v>3</v>
      </c>
      <c r="C10" s="456">
        <v>2</v>
      </c>
      <c r="D10" s="456">
        <v>1587</v>
      </c>
    </row>
    <row r="11" spans="1:4" x14ac:dyDescent="0.15">
      <c r="A11" s="454" t="s">
        <v>132</v>
      </c>
      <c r="B11" s="455">
        <v>4</v>
      </c>
      <c r="C11" s="456">
        <v>1</v>
      </c>
      <c r="D11" s="456">
        <v>64</v>
      </c>
    </row>
    <row r="12" spans="1:4" x14ac:dyDescent="0.15">
      <c r="A12" s="454" t="s">
        <v>133</v>
      </c>
      <c r="B12" s="455">
        <v>13</v>
      </c>
      <c r="C12" s="456">
        <v>0</v>
      </c>
      <c r="D12" s="456">
        <v>0</v>
      </c>
    </row>
    <row r="13" spans="1:4" x14ac:dyDescent="0.15">
      <c r="A13" s="454" t="s">
        <v>134</v>
      </c>
      <c r="B13" s="455">
        <v>31</v>
      </c>
      <c r="C13" s="456">
        <v>3</v>
      </c>
      <c r="D13" s="456">
        <v>8</v>
      </c>
    </row>
    <row r="14" spans="1:4" x14ac:dyDescent="0.15">
      <c r="A14" s="454" t="s">
        <v>11</v>
      </c>
      <c r="B14" s="455">
        <v>2</v>
      </c>
      <c r="C14" s="456">
        <v>0</v>
      </c>
      <c r="D14" s="456">
        <v>0</v>
      </c>
    </row>
    <row r="15" spans="1:4" x14ac:dyDescent="0.15">
      <c r="A15" s="454" t="s">
        <v>135</v>
      </c>
      <c r="B15" s="455">
        <v>4</v>
      </c>
      <c r="C15" s="456">
        <v>0</v>
      </c>
      <c r="D15" s="456">
        <v>0</v>
      </c>
    </row>
    <row r="16" spans="1:4" x14ac:dyDescent="0.15">
      <c r="A16" s="454" t="s">
        <v>13</v>
      </c>
      <c r="B16" s="455">
        <v>2</v>
      </c>
      <c r="C16" s="456">
        <v>0</v>
      </c>
      <c r="D16" s="456">
        <v>0</v>
      </c>
    </row>
    <row r="17" spans="1:4" x14ac:dyDescent="0.15">
      <c r="A17" s="454" t="s">
        <v>14</v>
      </c>
      <c r="B17" s="455">
        <v>1</v>
      </c>
      <c r="C17" s="456">
        <v>0</v>
      </c>
      <c r="D17" s="456">
        <v>0</v>
      </c>
    </row>
    <row r="18" spans="1:4" x14ac:dyDescent="0.15">
      <c r="A18" s="454" t="s">
        <v>15</v>
      </c>
      <c r="B18" s="455">
        <v>7</v>
      </c>
      <c r="C18" s="456">
        <v>1</v>
      </c>
      <c r="D18" s="456">
        <v>23</v>
      </c>
    </row>
    <row r="19" spans="1:4" x14ac:dyDescent="0.15">
      <c r="A19" s="454" t="s">
        <v>16</v>
      </c>
      <c r="B19" s="455">
        <v>2</v>
      </c>
      <c r="C19" s="456">
        <v>0</v>
      </c>
      <c r="D19" s="456">
        <v>0</v>
      </c>
    </row>
    <row r="20" spans="1:4" x14ac:dyDescent="0.15">
      <c r="A20" s="454" t="s">
        <v>17</v>
      </c>
      <c r="B20" s="455">
        <v>3</v>
      </c>
      <c r="C20" s="456">
        <v>2</v>
      </c>
      <c r="D20" s="456">
        <v>100</v>
      </c>
    </row>
    <row r="21" spans="1:4" x14ac:dyDescent="0.15">
      <c r="A21" s="454" t="s">
        <v>18</v>
      </c>
      <c r="B21" s="455">
        <v>4</v>
      </c>
      <c r="C21" s="456">
        <v>1</v>
      </c>
      <c r="D21" s="456">
        <v>2</v>
      </c>
    </row>
    <row r="22" spans="1:4" x14ac:dyDescent="0.15">
      <c r="A22" s="454" t="s">
        <v>19</v>
      </c>
      <c r="B22" s="455">
        <v>1</v>
      </c>
      <c r="C22" s="456">
        <v>0</v>
      </c>
      <c r="D22" s="456">
        <v>0</v>
      </c>
    </row>
    <row r="23" spans="1:4" ht="11.25" customHeight="1" x14ac:dyDescent="0.15">
      <c r="A23" s="70"/>
      <c r="B23" s="70"/>
      <c r="C23" s="70"/>
      <c r="D23" s="70"/>
    </row>
    <row r="24" spans="1:4" x14ac:dyDescent="0.15">
      <c r="A24" s="12" t="s">
        <v>534</v>
      </c>
      <c r="B24" s="457"/>
      <c r="C24" s="457"/>
      <c r="D24" s="457"/>
    </row>
    <row r="25" spans="1:4" x14ac:dyDescent="0.15">
      <c r="A25" s="458" t="s">
        <v>535</v>
      </c>
      <c r="B25" s="457"/>
      <c r="C25" s="457"/>
      <c r="D25" s="457"/>
    </row>
    <row r="26" spans="1:4" x14ac:dyDescent="0.15">
      <c r="A26" s="459" t="s">
        <v>536</v>
      </c>
      <c r="B26" s="460"/>
      <c r="C26" s="460"/>
      <c r="D26" s="460"/>
    </row>
    <row r="27" spans="1:4" x14ac:dyDescent="0.15">
      <c r="A27" s="461" t="s">
        <v>537</v>
      </c>
      <c r="B27" s="460"/>
      <c r="C27" s="460"/>
      <c r="D27" s="460"/>
    </row>
    <row r="28" spans="1:4" x14ac:dyDescent="0.15"/>
    <row r="29" spans="1:4" x14ac:dyDescent="0.15"/>
    <row r="30" spans="1:4" x14ac:dyDescent="0.15"/>
    <row r="31" spans="1:4" x14ac:dyDescent="0.15"/>
    <row r="32" spans="1:4"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row r="44" x14ac:dyDescent="0.15"/>
    <row r="45" x14ac:dyDescent="0.15"/>
    <row r="46" x14ac:dyDescent="0.15"/>
    <row r="47" x14ac:dyDescent="0.15"/>
    <row r="48"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zoomScaleNormal="100" workbookViewId="0"/>
  </sheetViews>
  <sheetFormatPr baseColWidth="10" defaultColWidth="11.42578125" defaultRowHeight="10.5" x14ac:dyDescent="0.15"/>
  <cols>
    <col min="1" max="1" width="24" style="157" customWidth="1"/>
    <col min="2" max="2" width="16" style="157" customWidth="1"/>
    <col min="3" max="3" width="28.5703125" style="157" customWidth="1"/>
    <col min="4" max="4" width="28.42578125" style="157" customWidth="1"/>
    <col min="5" max="16384" width="11.42578125" style="157"/>
  </cols>
  <sheetData>
    <row r="2" spans="1:4" ht="11.25" x14ac:dyDescent="0.15">
      <c r="A2" s="462" t="s">
        <v>538</v>
      </c>
      <c r="B2" s="463"/>
      <c r="C2" s="463"/>
      <c r="D2" s="463"/>
    </row>
    <row r="3" spans="1:4" x14ac:dyDescent="0.15">
      <c r="A3" s="464"/>
      <c r="B3" s="464"/>
      <c r="C3" s="464"/>
      <c r="D3" s="464"/>
    </row>
    <row r="4" spans="1:4" s="468" customFormat="1" ht="11.25" customHeight="1" x14ac:dyDescent="0.25">
      <c r="A4" s="465" t="s">
        <v>539</v>
      </c>
      <c r="B4" s="465" t="s">
        <v>2</v>
      </c>
      <c r="C4" s="466" t="s">
        <v>540</v>
      </c>
      <c r="D4" s="467"/>
    </row>
    <row r="5" spans="1:4" ht="33.75" customHeight="1" x14ac:dyDescent="0.15">
      <c r="A5" s="448"/>
      <c r="B5" s="469"/>
      <c r="C5" s="470" t="s">
        <v>541</v>
      </c>
      <c r="D5" s="470" t="s">
        <v>542</v>
      </c>
    </row>
    <row r="6" spans="1:4" ht="11.25" customHeight="1" x14ac:dyDescent="0.15">
      <c r="A6" s="471" t="s">
        <v>2</v>
      </c>
      <c r="B6" s="472">
        <v>33</v>
      </c>
      <c r="C6" s="472">
        <v>19</v>
      </c>
      <c r="D6" s="472">
        <v>14</v>
      </c>
    </row>
    <row r="7" spans="1:4" ht="11.25" customHeight="1" x14ac:dyDescent="0.15">
      <c r="A7" s="353" t="s">
        <v>543</v>
      </c>
      <c r="B7" s="473">
        <v>14</v>
      </c>
      <c r="C7" s="474">
        <v>3</v>
      </c>
      <c r="D7" s="474">
        <v>11</v>
      </c>
    </row>
    <row r="8" spans="1:4" ht="11.25" customHeight="1" x14ac:dyDescent="0.15">
      <c r="A8" s="353" t="s">
        <v>544</v>
      </c>
      <c r="B8" s="473">
        <v>2</v>
      </c>
      <c r="C8" s="475">
        <v>2</v>
      </c>
      <c r="D8" s="475">
        <v>0</v>
      </c>
    </row>
    <row r="9" spans="1:4" ht="11.25" customHeight="1" x14ac:dyDescent="0.15">
      <c r="A9" s="353" t="s">
        <v>545</v>
      </c>
      <c r="B9" s="473">
        <v>4</v>
      </c>
      <c r="C9" s="475">
        <v>2</v>
      </c>
      <c r="D9" s="475">
        <v>2</v>
      </c>
    </row>
    <row r="10" spans="1:4" ht="11.25" customHeight="1" x14ac:dyDescent="0.15">
      <c r="A10" s="353" t="s">
        <v>546</v>
      </c>
      <c r="B10" s="473">
        <v>9</v>
      </c>
      <c r="C10" s="474">
        <v>8</v>
      </c>
      <c r="D10" s="474">
        <v>1</v>
      </c>
    </row>
    <row r="11" spans="1:4" ht="11.25" customHeight="1" x14ac:dyDescent="0.15">
      <c r="A11" s="353" t="s">
        <v>547</v>
      </c>
      <c r="B11" s="473">
        <v>4</v>
      </c>
      <c r="C11" s="475">
        <v>4</v>
      </c>
      <c r="D11" s="475">
        <v>0</v>
      </c>
    </row>
    <row r="12" spans="1:4" x14ac:dyDescent="0.15">
      <c r="A12" s="353"/>
      <c r="B12" s="476"/>
      <c r="C12" s="477"/>
      <c r="D12" s="477"/>
    </row>
    <row r="13" spans="1:4" ht="11.25" customHeight="1" x14ac:dyDescent="0.15">
      <c r="A13" s="12" t="s">
        <v>534</v>
      </c>
      <c r="B13" s="478"/>
      <c r="C13" s="478"/>
      <c r="D13" s="478"/>
    </row>
    <row r="14" spans="1:4" ht="11.25" customHeight="1" x14ac:dyDescent="0.15">
      <c r="A14" s="479" t="s">
        <v>548</v>
      </c>
      <c r="B14" s="480"/>
      <c r="C14" s="480"/>
      <c r="D14" s="480"/>
    </row>
    <row r="15" spans="1:4" ht="11.25" customHeight="1" x14ac:dyDescent="0.15">
      <c r="A15" s="481" t="s">
        <v>549</v>
      </c>
      <c r="B15" s="482"/>
      <c r="C15" s="482"/>
      <c r="D15" s="482"/>
    </row>
    <row r="16" spans="1:4" ht="10.5" customHeight="1" x14ac:dyDescent="0.15">
      <c r="A16" s="479" t="s">
        <v>537</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Normal="100" workbookViewId="0"/>
  </sheetViews>
  <sheetFormatPr baseColWidth="10" defaultColWidth="22.85546875" defaultRowHeight="10.5" x14ac:dyDescent="0.15"/>
  <cols>
    <col min="1" max="1" width="28.5703125" style="160" customWidth="1"/>
    <col min="2" max="2" width="13.85546875" style="160" customWidth="1"/>
    <col min="3" max="3" width="23.140625" style="160" customWidth="1"/>
    <col min="4" max="4" width="28.5703125" style="160" customWidth="1"/>
    <col min="5" max="16384" width="22.85546875" style="160"/>
  </cols>
  <sheetData>
    <row r="1" spans="1:4" x14ac:dyDescent="0.15">
      <c r="A1" s="157"/>
      <c r="B1" s="157"/>
      <c r="C1" s="157"/>
      <c r="D1" s="157"/>
    </row>
    <row r="2" spans="1:4" ht="11.25" x14ac:dyDescent="0.15">
      <c r="A2" s="441" t="s">
        <v>550</v>
      </c>
      <c r="B2" s="463"/>
      <c r="C2" s="463"/>
      <c r="D2" s="463"/>
    </row>
    <row r="4" spans="1:4" ht="22.5" customHeight="1" x14ac:dyDescent="0.15">
      <c r="A4" s="465" t="s">
        <v>551</v>
      </c>
      <c r="B4" s="465" t="s">
        <v>2</v>
      </c>
      <c r="C4" s="483" t="s">
        <v>552</v>
      </c>
      <c r="D4" s="484"/>
    </row>
    <row r="5" spans="1:4" ht="33.75" customHeight="1" x14ac:dyDescent="0.15">
      <c r="A5" s="449"/>
      <c r="B5" s="485"/>
      <c r="C5" s="486" t="s">
        <v>553</v>
      </c>
      <c r="D5" s="487" t="s">
        <v>554</v>
      </c>
    </row>
    <row r="6" spans="1:4" x14ac:dyDescent="0.15">
      <c r="A6" s="488" t="s">
        <v>2</v>
      </c>
      <c r="B6" s="473">
        <v>33</v>
      </c>
      <c r="C6" s="473">
        <v>19</v>
      </c>
      <c r="D6" s="473">
        <v>14</v>
      </c>
    </row>
    <row r="7" spans="1:4" s="491" customFormat="1" x14ac:dyDescent="0.15">
      <c r="A7" s="489" t="s">
        <v>3</v>
      </c>
      <c r="B7" s="490">
        <v>5</v>
      </c>
      <c r="C7" s="490">
        <v>4</v>
      </c>
      <c r="D7" s="490">
        <v>1</v>
      </c>
    </row>
    <row r="8" spans="1:4" s="494" customFormat="1" x14ac:dyDescent="0.15">
      <c r="A8" s="492" t="s">
        <v>555</v>
      </c>
      <c r="B8" s="493">
        <v>5</v>
      </c>
      <c r="C8" s="493">
        <v>4</v>
      </c>
      <c r="D8" s="493">
        <v>1</v>
      </c>
    </row>
    <row r="9" spans="1:4" s="491" customFormat="1" x14ac:dyDescent="0.15">
      <c r="A9" s="489" t="s">
        <v>4</v>
      </c>
      <c r="B9" s="490">
        <v>4</v>
      </c>
      <c r="C9" s="490">
        <v>3</v>
      </c>
      <c r="D9" s="490">
        <v>1</v>
      </c>
    </row>
    <row r="10" spans="1:4" s="491" customFormat="1" x14ac:dyDescent="0.15">
      <c r="A10" s="495" t="s">
        <v>556</v>
      </c>
      <c r="B10" s="496">
        <v>1</v>
      </c>
      <c r="C10" s="496">
        <v>1</v>
      </c>
      <c r="D10" s="496">
        <v>0</v>
      </c>
    </row>
    <row r="11" spans="1:4" s="491" customFormat="1" x14ac:dyDescent="0.15">
      <c r="A11" s="495" t="s">
        <v>557</v>
      </c>
      <c r="B11" s="496">
        <v>2</v>
      </c>
      <c r="C11" s="496">
        <v>1</v>
      </c>
      <c r="D11" s="496">
        <v>1</v>
      </c>
    </row>
    <row r="12" spans="1:4" s="494" customFormat="1" x14ac:dyDescent="0.15">
      <c r="A12" s="492" t="s">
        <v>558</v>
      </c>
      <c r="B12" s="493">
        <v>1</v>
      </c>
      <c r="C12" s="493">
        <v>1</v>
      </c>
      <c r="D12" s="493">
        <v>0</v>
      </c>
    </row>
    <row r="13" spans="1:4" s="491" customFormat="1" x14ac:dyDescent="0.15">
      <c r="A13" s="489" t="s">
        <v>130</v>
      </c>
      <c r="B13" s="490">
        <v>3</v>
      </c>
      <c r="C13" s="490">
        <v>3</v>
      </c>
      <c r="D13" s="490">
        <v>0</v>
      </c>
    </row>
    <row r="14" spans="1:4" s="494" customFormat="1" x14ac:dyDescent="0.15">
      <c r="A14" s="492" t="s">
        <v>130</v>
      </c>
      <c r="B14" s="493">
        <v>2</v>
      </c>
      <c r="C14" s="493">
        <v>2</v>
      </c>
      <c r="D14" s="493">
        <v>0</v>
      </c>
    </row>
    <row r="15" spans="1:4" s="494" customFormat="1" x14ac:dyDescent="0.15">
      <c r="A15" s="492" t="s">
        <v>559</v>
      </c>
      <c r="B15" s="493">
        <v>1</v>
      </c>
      <c r="C15" s="493">
        <v>1</v>
      </c>
      <c r="D15" s="493">
        <v>0</v>
      </c>
    </row>
    <row r="16" spans="1:4" s="491" customFormat="1" x14ac:dyDescent="0.15">
      <c r="A16" s="489" t="s">
        <v>131</v>
      </c>
      <c r="B16" s="490">
        <v>5</v>
      </c>
      <c r="C16" s="490">
        <v>0</v>
      </c>
      <c r="D16" s="490">
        <v>5</v>
      </c>
    </row>
    <row r="17" spans="1:4" s="494" customFormat="1" x14ac:dyDescent="0.15">
      <c r="A17" s="492" t="s">
        <v>560</v>
      </c>
      <c r="B17" s="493">
        <v>4</v>
      </c>
      <c r="C17" s="493">
        <v>0</v>
      </c>
      <c r="D17" s="493">
        <v>4</v>
      </c>
    </row>
    <row r="18" spans="1:4" s="494" customFormat="1" x14ac:dyDescent="0.15">
      <c r="A18" s="492" t="s">
        <v>561</v>
      </c>
      <c r="B18" s="493">
        <v>1</v>
      </c>
      <c r="C18" s="493">
        <v>0</v>
      </c>
      <c r="D18" s="493">
        <v>1</v>
      </c>
    </row>
    <row r="19" spans="1:4" s="494" customFormat="1" x14ac:dyDescent="0.15">
      <c r="A19" s="489" t="s">
        <v>132</v>
      </c>
      <c r="B19" s="497">
        <v>1</v>
      </c>
      <c r="C19" s="497">
        <v>0</v>
      </c>
      <c r="D19" s="497">
        <v>1</v>
      </c>
    </row>
    <row r="20" spans="1:4" s="494" customFormat="1" x14ac:dyDescent="0.15">
      <c r="A20" s="492" t="s">
        <v>562</v>
      </c>
      <c r="B20" s="493">
        <v>1</v>
      </c>
      <c r="C20" s="493">
        <v>0</v>
      </c>
      <c r="D20" s="493">
        <v>1</v>
      </c>
    </row>
    <row r="21" spans="1:4" s="491" customFormat="1" x14ac:dyDescent="0.15">
      <c r="A21" s="489" t="s">
        <v>133</v>
      </c>
      <c r="B21" s="490">
        <v>1</v>
      </c>
      <c r="C21" s="490">
        <v>1</v>
      </c>
      <c r="D21" s="490">
        <v>0</v>
      </c>
    </row>
    <row r="22" spans="1:4" s="494" customFormat="1" x14ac:dyDescent="0.15">
      <c r="A22" s="492" t="s">
        <v>133</v>
      </c>
      <c r="B22" s="493">
        <v>1</v>
      </c>
      <c r="C22" s="493">
        <v>1</v>
      </c>
      <c r="D22" s="493">
        <v>0</v>
      </c>
    </row>
    <row r="23" spans="1:4" s="491" customFormat="1" x14ac:dyDescent="0.15">
      <c r="A23" s="489" t="s">
        <v>134</v>
      </c>
      <c r="B23" s="490">
        <v>5</v>
      </c>
      <c r="C23" s="490">
        <v>3</v>
      </c>
      <c r="D23" s="490">
        <v>2</v>
      </c>
    </row>
    <row r="24" spans="1:4" s="494" customFormat="1" x14ac:dyDescent="0.15">
      <c r="A24" s="492" t="s">
        <v>563</v>
      </c>
      <c r="B24" s="493">
        <v>1</v>
      </c>
      <c r="C24" s="493">
        <v>0</v>
      </c>
      <c r="D24" s="493">
        <v>1</v>
      </c>
    </row>
    <row r="25" spans="1:4" s="494" customFormat="1" x14ac:dyDescent="0.15">
      <c r="A25" s="492" t="s">
        <v>564</v>
      </c>
      <c r="B25" s="493">
        <v>4</v>
      </c>
      <c r="C25" s="493">
        <v>3</v>
      </c>
      <c r="D25" s="493">
        <v>1</v>
      </c>
    </row>
    <row r="26" spans="1:4" s="491" customFormat="1" x14ac:dyDescent="0.15">
      <c r="A26" s="489" t="s">
        <v>135</v>
      </c>
      <c r="B26" s="490">
        <v>2</v>
      </c>
      <c r="C26" s="490">
        <v>1</v>
      </c>
      <c r="D26" s="490">
        <v>1</v>
      </c>
    </row>
    <row r="27" spans="1:4" s="494" customFormat="1" x14ac:dyDescent="0.15">
      <c r="A27" s="492" t="s">
        <v>565</v>
      </c>
      <c r="B27" s="493">
        <v>1</v>
      </c>
      <c r="C27" s="493">
        <v>1</v>
      </c>
      <c r="D27" s="493">
        <v>0</v>
      </c>
    </row>
    <row r="28" spans="1:4" s="494" customFormat="1" x14ac:dyDescent="0.15">
      <c r="A28" s="492" t="s">
        <v>566</v>
      </c>
      <c r="B28" s="493">
        <v>1</v>
      </c>
      <c r="C28" s="493">
        <v>0</v>
      </c>
      <c r="D28" s="493">
        <v>1</v>
      </c>
    </row>
    <row r="29" spans="1:4" s="491" customFormat="1" x14ac:dyDescent="0.15">
      <c r="A29" s="489" t="s">
        <v>15</v>
      </c>
      <c r="B29" s="490">
        <v>3</v>
      </c>
      <c r="C29" s="490">
        <v>1</v>
      </c>
      <c r="D29" s="490">
        <v>2</v>
      </c>
    </row>
    <row r="30" spans="1:4" s="494" customFormat="1" x14ac:dyDescent="0.15">
      <c r="A30" s="492" t="s">
        <v>567</v>
      </c>
      <c r="B30" s="493">
        <v>1</v>
      </c>
      <c r="C30" s="493">
        <v>1</v>
      </c>
      <c r="D30" s="493">
        <v>0</v>
      </c>
    </row>
    <row r="31" spans="1:4" s="494" customFormat="1" x14ac:dyDescent="0.15">
      <c r="A31" s="492" t="s">
        <v>568</v>
      </c>
      <c r="B31" s="493">
        <v>1</v>
      </c>
      <c r="C31" s="493">
        <v>0</v>
      </c>
      <c r="D31" s="493">
        <v>1</v>
      </c>
    </row>
    <row r="32" spans="1:4" s="494" customFormat="1" x14ac:dyDescent="0.15">
      <c r="A32" s="492" t="s">
        <v>569</v>
      </c>
      <c r="B32" s="493">
        <v>1</v>
      </c>
      <c r="C32" s="493">
        <v>0</v>
      </c>
      <c r="D32" s="493">
        <v>1</v>
      </c>
    </row>
    <row r="33" spans="1:4" s="491" customFormat="1" x14ac:dyDescent="0.15">
      <c r="A33" s="489" t="s">
        <v>137</v>
      </c>
      <c r="B33" s="490">
        <v>2</v>
      </c>
      <c r="C33" s="490">
        <v>2</v>
      </c>
      <c r="D33" s="490">
        <v>0</v>
      </c>
    </row>
    <row r="34" spans="1:4" s="494" customFormat="1" x14ac:dyDescent="0.15">
      <c r="A34" s="492" t="s">
        <v>570</v>
      </c>
      <c r="B34" s="493">
        <v>1</v>
      </c>
      <c r="C34" s="493">
        <v>1</v>
      </c>
      <c r="D34" s="493">
        <v>0</v>
      </c>
    </row>
    <row r="35" spans="1:4" s="494" customFormat="1" x14ac:dyDescent="0.15">
      <c r="A35" s="492" t="s">
        <v>571</v>
      </c>
      <c r="B35" s="493">
        <v>1</v>
      </c>
      <c r="C35" s="493">
        <v>1</v>
      </c>
      <c r="D35" s="493">
        <v>0</v>
      </c>
    </row>
    <row r="36" spans="1:4" s="491" customFormat="1" x14ac:dyDescent="0.15">
      <c r="A36" s="489" t="s">
        <v>18</v>
      </c>
      <c r="B36" s="490">
        <v>1</v>
      </c>
      <c r="C36" s="490">
        <v>1</v>
      </c>
      <c r="D36" s="490">
        <v>0</v>
      </c>
    </row>
    <row r="37" spans="1:4" s="494" customFormat="1" x14ac:dyDescent="0.15">
      <c r="A37" s="492" t="s">
        <v>572</v>
      </c>
      <c r="B37" s="493">
        <v>1</v>
      </c>
      <c r="C37" s="493">
        <v>1</v>
      </c>
      <c r="D37" s="493">
        <v>0</v>
      </c>
    </row>
    <row r="38" spans="1:4" s="494" customFormat="1" x14ac:dyDescent="0.15">
      <c r="A38" s="489" t="s">
        <v>516</v>
      </c>
      <c r="B38" s="497">
        <v>1</v>
      </c>
      <c r="C38" s="497">
        <v>0</v>
      </c>
      <c r="D38" s="497">
        <v>1</v>
      </c>
    </row>
    <row r="39" spans="1:4" s="494" customFormat="1" x14ac:dyDescent="0.15">
      <c r="A39" s="492" t="s">
        <v>573</v>
      </c>
      <c r="B39" s="493">
        <v>1</v>
      </c>
      <c r="C39" s="493">
        <v>0</v>
      </c>
      <c r="D39" s="493">
        <v>1</v>
      </c>
    </row>
    <row r="40" spans="1:4" ht="12" customHeight="1" x14ac:dyDescent="0.15">
      <c r="A40" s="353"/>
      <c r="B40" s="498"/>
      <c r="C40" s="498"/>
      <c r="D40" s="498"/>
    </row>
    <row r="41" spans="1:4" s="157" customFormat="1" ht="11.25" customHeight="1" x14ac:dyDescent="0.15">
      <c r="A41" s="12" t="s">
        <v>534</v>
      </c>
      <c r="B41" s="478"/>
      <c r="C41" s="478"/>
      <c r="D41" s="478"/>
    </row>
    <row r="42" spans="1:4" s="157" customFormat="1" ht="11.25" customHeight="1" x14ac:dyDescent="0.15">
      <c r="A42" s="479" t="s">
        <v>548</v>
      </c>
      <c r="B42" s="480"/>
      <c r="C42" s="480"/>
      <c r="D42" s="480"/>
    </row>
    <row r="43" spans="1:4" s="4" customFormat="1" ht="11.25" customHeight="1" x14ac:dyDescent="0.25">
      <c r="A43" s="12" t="s">
        <v>574</v>
      </c>
    </row>
    <row r="44" spans="1:4" s="157" customFormat="1" ht="11.25" customHeight="1" x14ac:dyDescent="0.15">
      <c r="A44" s="261" t="s">
        <v>575</v>
      </c>
      <c r="B44" s="499"/>
      <c r="C44" s="499"/>
      <c r="D44" s="499"/>
    </row>
    <row r="45" spans="1:4" s="157" customFormat="1" ht="11.25" customHeight="1" x14ac:dyDescent="0.15">
      <c r="A45" s="264" t="s">
        <v>576</v>
      </c>
      <c r="B45" s="482"/>
      <c r="C45" s="482"/>
      <c r="D45" s="482"/>
    </row>
    <row r="46" spans="1:4" s="157" customFormat="1" ht="11.25" customHeight="1" x14ac:dyDescent="0.15">
      <c r="A46" s="479" t="s">
        <v>537</v>
      </c>
      <c r="B46" s="499"/>
      <c r="C46" s="499"/>
      <c r="D46" s="499"/>
    </row>
  </sheetData>
  <pageMargins left="0.70866141732283472" right="0.70866141732283472" top="0.74803149606299213" bottom="0.74803149606299213" header="0.31496062992125984" footer="0.31496062992125984"/>
  <pageSetup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8"/>
  <sheetViews>
    <sheetView zoomScaleNormal="100" workbookViewId="0"/>
  </sheetViews>
  <sheetFormatPr baseColWidth="10" defaultColWidth="11.42578125" defaultRowHeight="10.5" x14ac:dyDescent="0.15"/>
  <cols>
    <col min="1" max="1" width="30.5703125" style="157" customWidth="1"/>
    <col min="2" max="2" width="12.140625" style="157" customWidth="1"/>
    <col min="3" max="4" width="25" style="157" customWidth="1"/>
    <col min="5" max="16384" width="11.42578125" style="157"/>
  </cols>
  <sheetData>
    <row r="2" spans="1:4" ht="11.25" x14ac:dyDescent="0.15">
      <c r="A2" s="462" t="s">
        <v>577</v>
      </c>
      <c r="B2" s="500"/>
      <c r="C2" s="500"/>
      <c r="D2" s="500"/>
    </row>
    <row r="3" spans="1:4" x14ac:dyDescent="0.15">
      <c r="A3" s="443"/>
      <c r="B3" s="443"/>
      <c r="C3" s="444"/>
      <c r="D3" s="444"/>
    </row>
    <row r="4" spans="1:4" ht="21.75" customHeight="1" x14ac:dyDescent="0.15">
      <c r="A4" s="501" t="s">
        <v>578</v>
      </c>
      <c r="B4" s="501" t="s">
        <v>2</v>
      </c>
      <c r="C4" s="502" t="s">
        <v>579</v>
      </c>
      <c r="D4" s="503"/>
    </row>
    <row r="5" spans="1:4" ht="33.75" customHeight="1" x14ac:dyDescent="0.15">
      <c r="A5" s="504"/>
      <c r="B5" s="404"/>
      <c r="C5" s="505" t="s">
        <v>580</v>
      </c>
      <c r="D5" s="506" t="s">
        <v>581</v>
      </c>
    </row>
    <row r="6" spans="1:4" x14ac:dyDescent="0.15">
      <c r="A6" s="507" t="s">
        <v>2</v>
      </c>
      <c r="B6" s="490">
        <v>111</v>
      </c>
      <c r="C6" s="490">
        <v>80</v>
      </c>
      <c r="D6" s="490">
        <v>31</v>
      </c>
    </row>
    <row r="7" spans="1:4" s="160" customFormat="1" x14ac:dyDescent="0.15">
      <c r="A7" s="489" t="s">
        <v>3</v>
      </c>
      <c r="B7" s="490">
        <v>13</v>
      </c>
      <c r="C7" s="490">
        <v>11</v>
      </c>
      <c r="D7" s="490">
        <v>2</v>
      </c>
    </row>
    <row r="8" spans="1:4" s="160" customFormat="1" x14ac:dyDescent="0.15">
      <c r="A8" s="492" t="s">
        <v>555</v>
      </c>
      <c r="B8" s="493">
        <v>13</v>
      </c>
      <c r="C8" s="493">
        <v>11</v>
      </c>
      <c r="D8" s="493">
        <v>2</v>
      </c>
    </row>
    <row r="9" spans="1:4" s="160" customFormat="1" x14ac:dyDescent="0.15">
      <c r="A9" s="489" t="s">
        <v>4</v>
      </c>
      <c r="B9" s="490">
        <v>8</v>
      </c>
      <c r="C9" s="490">
        <v>6</v>
      </c>
      <c r="D9" s="490">
        <v>2</v>
      </c>
    </row>
    <row r="10" spans="1:4" s="160" customFormat="1" x14ac:dyDescent="0.15">
      <c r="A10" s="495" t="s">
        <v>556</v>
      </c>
      <c r="B10" s="496">
        <v>3</v>
      </c>
      <c r="C10" s="496">
        <v>3</v>
      </c>
      <c r="D10" s="496">
        <v>0</v>
      </c>
    </row>
    <row r="11" spans="1:4" s="160" customFormat="1" x14ac:dyDescent="0.15">
      <c r="A11" s="495" t="s">
        <v>557</v>
      </c>
      <c r="B11" s="496">
        <v>3</v>
      </c>
      <c r="C11" s="496">
        <v>1</v>
      </c>
      <c r="D11" s="496">
        <v>2</v>
      </c>
    </row>
    <row r="12" spans="1:4" s="160" customFormat="1" x14ac:dyDescent="0.15">
      <c r="A12" s="495" t="s">
        <v>558</v>
      </c>
      <c r="B12" s="496">
        <v>1</v>
      </c>
      <c r="C12" s="496">
        <v>1</v>
      </c>
      <c r="D12" s="496">
        <v>0</v>
      </c>
    </row>
    <row r="13" spans="1:4" s="160" customFormat="1" x14ac:dyDescent="0.15">
      <c r="A13" s="492" t="s">
        <v>582</v>
      </c>
      <c r="B13" s="493">
        <v>1</v>
      </c>
      <c r="C13" s="493">
        <v>1</v>
      </c>
      <c r="D13" s="493">
        <v>0</v>
      </c>
    </row>
    <row r="14" spans="1:4" s="160" customFormat="1" x14ac:dyDescent="0.15">
      <c r="A14" s="489" t="s">
        <v>130</v>
      </c>
      <c r="B14" s="490">
        <v>13</v>
      </c>
      <c r="C14" s="490">
        <v>13</v>
      </c>
      <c r="D14" s="490">
        <v>0</v>
      </c>
    </row>
    <row r="15" spans="1:4" s="160" customFormat="1" x14ac:dyDescent="0.15">
      <c r="A15" s="492" t="s">
        <v>130</v>
      </c>
      <c r="B15" s="493">
        <v>13</v>
      </c>
      <c r="C15" s="493">
        <v>13</v>
      </c>
      <c r="D15" s="493">
        <v>0</v>
      </c>
    </row>
    <row r="16" spans="1:4" s="160" customFormat="1" x14ac:dyDescent="0.15">
      <c r="A16" s="489" t="s">
        <v>131</v>
      </c>
      <c r="B16" s="490">
        <v>3</v>
      </c>
      <c r="C16" s="490">
        <v>1</v>
      </c>
      <c r="D16" s="490">
        <v>2</v>
      </c>
    </row>
    <row r="17" spans="1:4" s="160" customFormat="1" x14ac:dyDescent="0.15">
      <c r="A17" s="492" t="s">
        <v>560</v>
      </c>
      <c r="B17" s="493">
        <v>1</v>
      </c>
      <c r="C17" s="493">
        <v>0</v>
      </c>
      <c r="D17" s="493">
        <v>1</v>
      </c>
    </row>
    <row r="18" spans="1:4" s="160" customFormat="1" x14ac:dyDescent="0.15">
      <c r="A18" s="492" t="s">
        <v>561</v>
      </c>
      <c r="B18" s="493">
        <v>1</v>
      </c>
      <c r="C18" s="493">
        <v>0</v>
      </c>
      <c r="D18" s="493">
        <v>1</v>
      </c>
    </row>
    <row r="19" spans="1:4" s="160" customFormat="1" x14ac:dyDescent="0.15">
      <c r="A19" s="492" t="s">
        <v>583</v>
      </c>
      <c r="B19" s="493">
        <v>1</v>
      </c>
      <c r="C19" s="493">
        <v>1</v>
      </c>
      <c r="D19" s="493">
        <v>0</v>
      </c>
    </row>
    <row r="20" spans="1:4" s="160" customFormat="1" x14ac:dyDescent="0.15">
      <c r="A20" s="489" t="s">
        <v>132</v>
      </c>
      <c r="B20" s="490">
        <v>4</v>
      </c>
      <c r="C20" s="490">
        <v>3</v>
      </c>
      <c r="D20" s="490">
        <v>1</v>
      </c>
    </row>
    <row r="21" spans="1:4" s="160" customFormat="1" x14ac:dyDescent="0.15">
      <c r="A21" s="492" t="s">
        <v>584</v>
      </c>
      <c r="B21" s="493">
        <v>2</v>
      </c>
      <c r="C21" s="493">
        <v>2</v>
      </c>
      <c r="D21" s="493">
        <v>0</v>
      </c>
    </row>
    <row r="22" spans="1:4" s="160" customFormat="1" x14ac:dyDescent="0.15">
      <c r="A22" s="492" t="s">
        <v>562</v>
      </c>
      <c r="B22" s="493">
        <v>2</v>
      </c>
      <c r="C22" s="493">
        <v>1</v>
      </c>
      <c r="D22" s="493">
        <v>1</v>
      </c>
    </row>
    <row r="23" spans="1:4" s="160" customFormat="1" x14ac:dyDescent="0.15">
      <c r="A23" s="489" t="s">
        <v>133</v>
      </c>
      <c r="B23" s="490">
        <v>13</v>
      </c>
      <c r="C23" s="490">
        <v>10</v>
      </c>
      <c r="D23" s="490">
        <v>3</v>
      </c>
    </row>
    <row r="24" spans="1:4" s="160" customFormat="1" x14ac:dyDescent="0.15">
      <c r="A24" s="492" t="s">
        <v>585</v>
      </c>
      <c r="B24" s="493">
        <v>1</v>
      </c>
      <c r="C24" s="493">
        <v>1</v>
      </c>
      <c r="D24" s="493">
        <v>0</v>
      </c>
    </row>
    <row r="25" spans="1:4" s="160" customFormat="1" x14ac:dyDescent="0.15">
      <c r="A25" s="492" t="s">
        <v>586</v>
      </c>
      <c r="B25" s="493">
        <v>2</v>
      </c>
      <c r="C25" s="493">
        <v>1</v>
      </c>
      <c r="D25" s="493">
        <v>1</v>
      </c>
    </row>
    <row r="26" spans="1:4" s="160" customFormat="1" x14ac:dyDescent="0.15">
      <c r="A26" s="492" t="s">
        <v>587</v>
      </c>
      <c r="B26" s="493">
        <v>1</v>
      </c>
      <c r="C26" s="493">
        <v>1</v>
      </c>
      <c r="D26" s="493">
        <v>0</v>
      </c>
    </row>
    <row r="27" spans="1:4" s="160" customFormat="1" x14ac:dyDescent="0.15">
      <c r="A27" s="492" t="s">
        <v>133</v>
      </c>
      <c r="B27" s="493">
        <v>9</v>
      </c>
      <c r="C27" s="493">
        <v>7</v>
      </c>
      <c r="D27" s="493">
        <v>2</v>
      </c>
    </row>
    <row r="28" spans="1:4" s="160" customFormat="1" x14ac:dyDescent="0.15">
      <c r="A28" s="489" t="s">
        <v>134</v>
      </c>
      <c r="B28" s="490">
        <v>31</v>
      </c>
      <c r="C28" s="490">
        <v>22</v>
      </c>
      <c r="D28" s="490">
        <v>9</v>
      </c>
    </row>
    <row r="29" spans="1:4" s="160" customFormat="1" x14ac:dyDescent="0.15">
      <c r="A29" s="492" t="s">
        <v>588</v>
      </c>
      <c r="B29" s="493">
        <v>1</v>
      </c>
      <c r="C29" s="493">
        <v>0</v>
      </c>
      <c r="D29" s="493">
        <v>1</v>
      </c>
    </row>
    <row r="30" spans="1:4" s="160" customFormat="1" x14ac:dyDescent="0.15">
      <c r="A30" s="492" t="s">
        <v>589</v>
      </c>
      <c r="B30" s="493">
        <v>1</v>
      </c>
      <c r="C30" s="493">
        <v>0</v>
      </c>
      <c r="D30" s="493">
        <v>1</v>
      </c>
    </row>
    <row r="31" spans="1:4" s="160" customFormat="1" x14ac:dyDescent="0.15">
      <c r="A31" s="492" t="s">
        <v>590</v>
      </c>
      <c r="B31" s="493">
        <v>2</v>
      </c>
      <c r="C31" s="493">
        <v>1</v>
      </c>
      <c r="D31" s="493">
        <v>1</v>
      </c>
    </row>
    <row r="32" spans="1:4" s="160" customFormat="1" x14ac:dyDescent="0.15">
      <c r="A32" s="492" t="s">
        <v>591</v>
      </c>
      <c r="B32" s="493">
        <v>1</v>
      </c>
      <c r="C32" s="493">
        <v>1</v>
      </c>
      <c r="D32" s="493">
        <v>0</v>
      </c>
    </row>
    <row r="33" spans="1:4" s="160" customFormat="1" x14ac:dyDescent="0.15">
      <c r="A33" s="492" t="s">
        <v>592</v>
      </c>
      <c r="B33" s="493">
        <v>1</v>
      </c>
      <c r="C33" s="493">
        <v>1</v>
      </c>
      <c r="D33" s="493">
        <v>0</v>
      </c>
    </row>
    <row r="34" spans="1:4" s="160" customFormat="1" x14ac:dyDescent="0.15">
      <c r="A34" s="492" t="s">
        <v>593</v>
      </c>
      <c r="B34" s="493">
        <v>3</v>
      </c>
      <c r="C34" s="493">
        <v>1</v>
      </c>
      <c r="D34" s="493">
        <v>2</v>
      </c>
    </row>
    <row r="35" spans="1:4" s="160" customFormat="1" x14ac:dyDescent="0.15">
      <c r="A35" s="492" t="s">
        <v>564</v>
      </c>
      <c r="B35" s="493">
        <v>22</v>
      </c>
      <c r="C35" s="493">
        <v>18</v>
      </c>
      <c r="D35" s="493">
        <v>4</v>
      </c>
    </row>
    <row r="36" spans="1:4" s="160" customFormat="1" x14ac:dyDescent="0.15">
      <c r="A36" s="489" t="s">
        <v>11</v>
      </c>
      <c r="B36" s="490">
        <v>2</v>
      </c>
      <c r="C36" s="490">
        <v>2</v>
      </c>
      <c r="D36" s="490">
        <v>0</v>
      </c>
    </row>
    <row r="37" spans="1:4" s="160" customFormat="1" x14ac:dyDescent="0.15">
      <c r="A37" s="492" t="s">
        <v>594</v>
      </c>
      <c r="B37" s="493">
        <v>2</v>
      </c>
      <c r="C37" s="493">
        <v>2</v>
      </c>
      <c r="D37" s="493">
        <v>0</v>
      </c>
    </row>
    <row r="38" spans="1:4" s="160" customFormat="1" x14ac:dyDescent="0.15">
      <c r="A38" s="489" t="s">
        <v>135</v>
      </c>
      <c r="B38" s="490">
        <v>4</v>
      </c>
      <c r="C38" s="490">
        <v>3</v>
      </c>
      <c r="D38" s="490">
        <v>1</v>
      </c>
    </row>
    <row r="39" spans="1:4" s="160" customFormat="1" x14ac:dyDescent="0.15">
      <c r="A39" s="492" t="s">
        <v>595</v>
      </c>
      <c r="B39" s="493">
        <v>2</v>
      </c>
      <c r="C39" s="493">
        <v>2</v>
      </c>
      <c r="D39" s="493">
        <v>0</v>
      </c>
    </row>
    <row r="40" spans="1:4" s="160" customFormat="1" x14ac:dyDescent="0.15">
      <c r="A40" s="492" t="s">
        <v>596</v>
      </c>
      <c r="B40" s="493">
        <v>1</v>
      </c>
      <c r="C40" s="493">
        <v>1</v>
      </c>
      <c r="D40" s="493">
        <v>0</v>
      </c>
    </row>
    <row r="41" spans="1:4" s="160" customFormat="1" x14ac:dyDescent="0.15">
      <c r="A41" s="492" t="s">
        <v>565</v>
      </c>
      <c r="B41" s="493">
        <v>1</v>
      </c>
      <c r="C41" s="493">
        <v>0</v>
      </c>
      <c r="D41" s="493">
        <v>1</v>
      </c>
    </row>
    <row r="42" spans="1:4" s="160" customFormat="1" x14ac:dyDescent="0.15">
      <c r="A42" s="489" t="s">
        <v>13</v>
      </c>
      <c r="B42" s="490">
        <v>2</v>
      </c>
      <c r="C42" s="490">
        <v>0</v>
      </c>
      <c r="D42" s="490">
        <v>2</v>
      </c>
    </row>
    <row r="43" spans="1:4" s="160" customFormat="1" x14ac:dyDescent="0.15">
      <c r="A43" s="492" t="s">
        <v>597</v>
      </c>
      <c r="B43" s="493">
        <v>1</v>
      </c>
      <c r="C43" s="493">
        <v>0</v>
      </c>
      <c r="D43" s="493">
        <v>1</v>
      </c>
    </row>
    <row r="44" spans="1:4" s="160" customFormat="1" x14ac:dyDescent="0.15">
      <c r="A44" s="492" t="s">
        <v>598</v>
      </c>
      <c r="B44" s="493">
        <v>1</v>
      </c>
      <c r="C44" s="493">
        <v>0</v>
      </c>
      <c r="D44" s="493">
        <v>1</v>
      </c>
    </row>
    <row r="45" spans="1:4" s="160" customFormat="1" x14ac:dyDescent="0.15">
      <c r="A45" s="489" t="s">
        <v>14</v>
      </c>
      <c r="B45" s="490">
        <v>1</v>
      </c>
      <c r="C45" s="490">
        <v>1</v>
      </c>
      <c r="D45" s="490">
        <v>0</v>
      </c>
    </row>
    <row r="46" spans="1:4" s="160" customFormat="1" x14ac:dyDescent="0.15">
      <c r="A46" s="492" t="s">
        <v>599</v>
      </c>
      <c r="B46" s="493">
        <v>1</v>
      </c>
      <c r="C46" s="493">
        <v>1</v>
      </c>
      <c r="D46" s="493">
        <v>0</v>
      </c>
    </row>
    <row r="47" spans="1:4" s="160" customFormat="1" x14ac:dyDescent="0.15">
      <c r="A47" s="489" t="s">
        <v>15</v>
      </c>
      <c r="B47" s="490">
        <v>7</v>
      </c>
      <c r="C47" s="490">
        <v>3</v>
      </c>
      <c r="D47" s="490">
        <v>4</v>
      </c>
    </row>
    <row r="48" spans="1:4" s="160" customFormat="1" x14ac:dyDescent="0.15">
      <c r="A48" s="492" t="s">
        <v>567</v>
      </c>
      <c r="B48" s="493">
        <v>2</v>
      </c>
      <c r="C48" s="493">
        <v>2</v>
      </c>
      <c r="D48" s="493">
        <v>0</v>
      </c>
    </row>
    <row r="49" spans="1:4" s="160" customFormat="1" x14ac:dyDescent="0.15">
      <c r="A49" s="492" t="s">
        <v>568</v>
      </c>
      <c r="B49" s="493">
        <v>4</v>
      </c>
      <c r="C49" s="493">
        <v>1</v>
      </c>
      <c r="D49" s="493">
        <v>3</v>
      </c>
    </row>
    <row r="50" spans="1:4" s="160" customFormat="1" x14ac:dyDescent="0.15">
      <c r="A50" s="492" t="s">
        <v>569</v>
      </c>
      <c r="B50" s="493">
        <v>1</v>
      </c>
      <c r="C50" s="493">
        <v>0</v>
      </c>
      <c r="D50" s="493">
        <v>1</v>
      </c>
    </row>
    <row r="51" spans="1:4" s="160" customFormat="1" x14ac:dyDescent="0.15">
      <c r="A51" s="489" t="s">
        <v>136</v>
      </c>
      <c r="B51" s="490">
        <v>2</v>
      </c>
      <c r="C51" s="490">
        <v>2</v>
      </c>
      <c r="D51" s="490">
        <v>0</v>
      </c>
    </row>
    <row r="52" spans="1:4" s="160" customFormat="1" x14ac:dyDescent="0.15">
      <c r="A52" s="492" t="s">
        <v>600</v>
      </c>
      <c r="B52" s="493">
        <v>2</v>
      </c>
      <c r="C52" s="493">
        <v>2</v>
      </c>
      <c r="D52" s="493">
        <v>0</v>
      </c>
    </row>
    <row r="53" spans="1:4" s="160" customFormat="1" x14ac:dyDescent="0.15">
      <c r="A53" s="489" t="s">
        <v>137</v>
      </c>
      <c r="B53" s="490">
        <v>3</v>
      </c>
      <c r="C53" s="490">
        <v>2</v>
      </c>
      <c r="D53" s="490">
        <v>1</v>
      </c>
    </row>
    <row r="54" spans="1:4" s="160" customFormat="1" x14ac:dyDescent="0.15">
      <c r="A54" s="492" t="s">
        <v>570</v>
      </c>
      <c r="B54" s="493">
        <v>1</v>
      </c>
      <c r="C54" s="493">
        <v>0</v>
      </c>
      <c r="D54" s="493">
        <v>1</v>
      </c>
    </row>
    <row r="55" spans="1:4" s="160" customFormat="1" x14ac:dyDescent="0.15">
      <c r="A55" s="492" t="s">
        <v>571</v>
      </c>
      <c r="B55" s="493">
        <v>1</v>
      </c>
      <c r="C55" s="493">
        <v>1</v>
      </c>
      <c r="D55" s="493">
        <v>0</v>
      </c>
    </row>
    <row r="56" spans="1:4" s="160" customFormat="1" x14ac:dyDescent="0.15">
      <c r="A56" s="492" t="s">
        <v>601</v>
      </c>
      <c r="B56" s="493">
        <v>1</v>
      </c>
      <c r="C56" s="493">
        <v>1</v>
      </c>
      <c r="D56" s="493">
        <v>0</v>
      </c>
    </row>
    <row r="57" spans="1:4" s="160" customFormat="1" x14ac:dyDescent="0.15">
      <c r="A57" s="489" t="s">
        <v>18</v>
      </c>
      <c r="B57" s="490">
        <v>4</v>
      </c>
      <c r="C57" s="490">
        <v>1</v>
      </c>
      <c r="D57" s="490">
        <v>3</v>
      </c>
    </row>
    <row r="58" spans="1:4" s="160" customFormat="1" x14ac:dyDescent="0.15">
      <c r="A58" s="492" t="s">
        <v>572</v>
      </c>
      <c r="B58" s="493">
        <v>1</v>
      </c>
      <c r="C58" s="493">
        <v>1</v>
      </c>
      <c r="D58" s="493">
        <v>0</v>
      </c>
    </row>
    <row r="59" spans="1:4" s="160" customFormat="1" x14ac:dyDescent="0.15">
      <c r="A59" s="492" t="s">
        <v>602</v>
      </c>
      <c r="B59" s="493">
        <v>1</v>
      </c>
      <c r="C59" s="493">
        <v>0</v>
      </c>
      <c r="D59" s="493">
        <v>1</v>
      </c>
    </row>
    <row r="60" spans="1:4" s="160" customFormat="1" x14ac:dyDescent="0.15">
      <c r="A60" s="492" t="s">
        <v>603</v>
      </c>
      <c r="B60" s="493">
        <v>2</v>
      </c>
      <c r="C60" s="493">
        <v>0</v>
      </c>
      <c r="D60" s="493">
        <v>2</v>
      </c>
    </row>
    <row r="61" spans="1:4" s="160" customFormat="1" x14ac:dyDescent="0.15">
      <c r="A61" s="489" t="s">
        <v>19</v>
      </c>
      <c r="B61" s="490">
        <v>1</v>
      </c>
      <c r="C61" s="490">
        <v>0</v>
      </c>
      <c r="D61" s="490">
        <v>1</v>
      </c>
    </row>
    <row r="62" spans="1:4" s="160" customFormat="1" x14ac:dyDescent="0.15">
      <c r="A62" s="492" t="s">
        <v>573</v>
      </c>
      <c r="B62" s="493">
        <v>1</v>
      </c>
      <c r="C62" s="493">
        <v>0</v>
      </c>
      <c r="D62" s="493">
        <v>1</v>
      </c>
    </row>
    <row r="63" spans="1:4" ht="12" customHeight="1" x14ac:dyDescent="0.15">
      <c r="A63" s="353"/>
      <c r="B63" s="508"/>
      <c r="C63" s="477"/>
      <c r="D63" s="477"/>
    </row>
    <row r="64" spans="1:4" x14ac:dyDescent="0.15">
      <c r="A64" s="12" t="s">
        <v>534</v>
      </c>
      <c r="B64" s="457"/>
      <c r="C64" s="457"/>
      <c r="D64" s="457"/>
    </row>
    <row r="65" spans="1:4" s="12" customFormat="1" x14ac:dyDescent="0.25">
      <c r="A65" s="12" t="s">
        <v>604</v>
      </c>
    </row>
    <row r="66" spans="1:4" x14ac:dyDescent="0.15">
      <c r="A66" s="441" t="s">
        <v>605</v>
      </c>
      <c r="B66" s="460"/>
      <c r="C66" s="460"/>
      <c r="D66" s="460"/>
    </row>
    <row r="67" spans="1:4" x14ac:dyDescent="0.15">
      <c r="A67" s="479" t="s">
        <v>606</v>
      </c>
      <c r="B67" s="460"/>
      <c r="C67" s="460"/>
      <c r="D67" s="460"/>
    </row>
    <row r="68" spans="1:4" x14ac:dyDescent="0.15">
      <c r="A68" s="461" t="s">
        <v>537</v>
      </c>
      <c r="B68" s="499"/>
      <c r="C68" s="499"/>
      <c r="D68" s="499"/>
    </row>
  </sheetData>
  <pageMargins left="0.7" right="0.7" top="0.75" bottom="0.75" header="0.3" footer="0.3"/>
  <pageSetup paperSize="14"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1"/>
  <sheetViews>
    <sheetView zoomScaleNormal="100" workbookViewId="0"/>
  </sheetViews>
  <sheetFormatPr baseColWidth="10" defaultColWidth="11.42578125" defaultRowHeight="10.5" x14ac:dyDescent="0.15"/>
  <cols>
    <col min="1" max="1" width="25.28515625" style="157" customWidth="1"/>
    <col min="2" max="2" width="11.42578125" style="157" customWidth="1"/>
    <col min="3" max="3" width="20.7109375" style="157" customWidth="1"/>
    <col min="4" max="4" width="27.140625" style="157" customWidth="1"/>
    <col min="5" max="16384" width="11.42578125" style="157"/>
  </cols>
  <sheetData>
    <row r="2" spans="1:4" ht="11.25" x14ac:dyDescent="0.15">
      <c r="A2" s="462" t="s">
        <v>607</v>
      </c>
      <c r="B2" s="442"/>
      <c r="C2" s="442"/>
      <c r="D2" s="442"/>
    </row>
    <row r="3" spans="1:4" ht="10.5" customHeight="1" x14ac:dyDescent="0.15">
      <c r="A3" s="452"/>
      <c r="B3" s="452"/>
      <c r="C3" s="452"/>
      <c r="D3" s="452"/>
    </row>
    <row r="4" spans="1:4" ht="23.25" customHeight="1" x14ac:dyDescent="0.15">
      <c r="A4" s="509" t="s">
        <v>608</v>
      </c>
      <c r="B4" s="501" t="s">
        <v>2</v>
      </c>
      <c r="C4" s="510" t="s">
        <v>540</v>
      </c>
      <c r="D4" s="511"/>
    </row>
    <row r="5" spans="1:4" ht="45.75" customHeight="1" x14ac:dyDescent="0.15">
      <c r="A5" s="404"/>
      <c r="B5" s="512"/>
      <c r="C5" s="513" t="s">
        <v>609</v>
      </c>
      <c r="D5" s="514" t="s">
        <v>542</v>
      </c>
    </row>
    <row r="6" spans="1:4" x14ac:dyDescent="0.15">
      <c r="A6" s="507" t="s">
        <v>2</v>
      </c>
      <c r="B6" s="515">
        <v>111</v>
      </c>
      <c r="C6" s="515">
        <v>80</v>
      </c>
      <c r="D6" s="515">
        <v>31</v>
      </c>
    </row>
    <row r="7" spans="1:4" s="160" customFormat="1" x14ac:dyDescent="0.15">
      <c r="A7" s="516" t="s">
        <v>3</v>
      </c>
      <c r="B7" s="517">
        <v>13</v>
      </c>
      <c r="C7" s="517">
        <v>11</v>
      </c>
      <c r="D7" s="517">
        <v>2</v>
      </c>
    </row>
    <row r="8" spans="1:4" s="160" customFormat="1" x14ac:dyDescent="0.15">
      <c r="A8" s="492" t="s">
        <v>543</v>
      </c>
      <c r="B8" s="518">
        <v>1</v>
      </c>
      <c r="C8" s="518">
        <v>1</v>
      </c>
      <c r="D8" s="518">
        <v>0</v>
      </c>
    </row>
    <row r="9" spans="1:4" s="160" customFormat="1" x14ac:dyDescent="0.15">
      <c r="A9" s="492" t="s">
        <v>610</v>
      </c>
      <c r="B9" s="518">
        <v>4</v>
      </c>
      <c r="C9" s="518">
        <v>3</v>
      </c>
      <c r="D9" s="518">
        <v>1</v>
      </c>
    </row>
    <row r="10" spans="1:4" s="160" customFormat="1" x14ac:dyDescent="0.15">
      <c r="A10" s="492" t="s">
        <v>611</v>
      </c>
      <c r="B10" s="518">
        <v>2</v>
      </c>
      <c r="C10" s="518">
        <v>1</v>
      </c>
      <c r="D10" s="518">
        <v>1</v>
      </c>
    </row>
    <row r="11" spans="1:4" s="160" customFormat="1" x14ac:dyDescent="0.15">
      <c r="A11" s="492" t="s">
        <v>612</v>
      </c>
      <c r="B11" s="518">
        <v>6</v>
      </c>
      <c r="C11" s="518">
        <v>6</v>
      </c>
      <c r="D11" s="518">
        <v>0</v>
      </c>
    </row>
    <row r="12" spans="1:4" s="160" customFormat="1" x14ac:dyDescent="0.15">
      <c r="A12" s="516" t="s">
        <v>4</v>
      </c>
      <c r="B12" s="519">
        <v>8</v>
      </c>
      <c r="C12" s="519">
        <v>6</v>
      </c>
      <c r="D12" s="519">
        <v>2</v>
      </c>
    </row>
    <row r="13" spans="1:4" s="160" customFormat="1" x14ac:dyDescent="0.15">
      <c r="A13" s="492" t="s">
        <v>610</v>
      </c>
      <c r="B13" s="518">
        <v>4</v>
      </c>
      <c r="C13" s="518">
        <v>2</v>
      </c>
      <c r="D13" s="518">
        <v>2</v>
      </c>
    </row>
    <row r="14" spans="1:4" s="160" customFormat="1" x14ac:dyDescent="0.15">
      <c r="A14" s="492" t="s">
        <v>611</v>
      </c>
      <c r="B14" s="518">
        <v>1</v>
      </c>
      <c r="C14" s="518">
        <v>1</v>
      </c>
      <c r="D14" s="518">
        <v>0</v>
      </c>
    </row>
    <row r="15" spans="1:4" s="160" customFormat="1" x14ac:dyDescent="0.15">
      <c r="A15" s="492" t="s">
        <v>612</v>
      </c>
      <c r="B15" s="520">
        <v>3</v>
      </c>
      <c r="C15" s="520">
        <v>3</v>
      </c>
      <c r="D15" s="520">
        <v>0</v>
      </c>
    </row>
    <row r="16" spans="1:4" s="160" customFormat="1" x14ac:dyDescent="0.15">
      <c r="A16" s="516" t="s">
        <v>130</v>
      </c>
      <c r="B16" s="519">
        <v>13</v>
      </c>
      <c r="C16" s="519">
        <v>13</v>
      </c>
      <c r="D16" s="519">
        <v>0</v>
      </c>
    </row>
    <row r="17" spans="1:4" s="160" customFormat="1" x14ac:dyDescent="0.15">
      <c r="A17" s="492" t="s">
        <v>544</v>
      </c>
      <c r="B17" s="520">
        <v>8</v>
      </c>
      <c r="C17" s="520">
        <v>8</v>
      </c>
      <c r="D17" s="520">
        <v>0</v>
      </c>
    </row>
    <row r="18" spans="1:4" s="160" customFormat="1" x14ac:dyDescent="0.15">
      <c r="A18" s="492" t="s">
        <v>613</v>
      </c>
      <c r="B18" s="518">
        <v>1</v>
      </c>
      <c r="C18" s="518">
        <v>1</v>
      </c>
      <c r="D18" s="518">
        <v>0</v>
      </c>
    </row>
    <row r="19" spans="1:4" s="160" customFormat="1" x14ac:dyDescent="0.15">
      <c r="A19" s="492" t="s">
        <v>547</v>
      </c>
      <c r="B19" s="518">
        <v>2</v>
      </c>
      <c r="C19" s="518">
        <v>2</v>
      </c>
      <c r="D19" s="518">
        <v>0</v>
      </c>
    </row>
    <row r="20" spans="1:4" s="160" customFormat="1" x14ac:dyDescent="0.15">
      <c r="A20" s="492" t="s">
        <v>612</v>
      </c>
      <c r="B20" s="518">
        <v>2</v>
      </c>
      <c r="C20" s="518">
        <v>2</v>
      </c>
      <c r="D20" s="518">
        <v>0</v>
      </c>
    </row>
    <row r="21" spans="1:4" s="160" customFormat="1" x14ac:dyDescent="0.15">
      <c r="A21" s="516" t="s">
        <v>131</v>
      </c>
      <c r="B21" s="517">
        <v>3</v>
      </c>
      <c r="C21" s="517">
        <v>1</v>
      </c>
      <c r="D21" s="517">
        <v>2</v>
      </c>
    </row>
    <row r="22" spans="1:4" s="160" customFormat="1" x14ac:dyDescent="0.15">
      <c r="A22" s="492" t="s">
        <v>610</v>
      </c>
      <c r="B22" s="518">
        <v>1</v>
      </c>
      <c r="C22" s="518">
        <v>1</v>
      </c>
      <c r="D22" s="518">
        <v>0</v>
      </c>
    </row>
    <row r="23" spans="1:4" s="160" customFormat="1" x14ac:dyDescent="0.15">
      <c r="A23" s="492" t="s">
        <v>611</v>
      </c>
      <c r="B23" s="518">
        <v>1</v>
      </c>
      <c r="C23" s="518">
        <v>0</v>
      </c>
      <c r="D23" s="518">
        <v>1</v>
      </c>
    </row>
    <row r="24" spans="1:4" s="160" customFormat="1" x14ac:dyDescent="0.15">
      <c r="A24" s="492" t="s">
        <v>613</v>
      </c>
      <c r="B24" s="518">
        <v>1</v>
      </c>
      <c r="C24" s="518">
        <v>0</v>
      </c>
      <c r="D24" s="518">
        <v>1</v>
      </c>
    </row>
    <row r="25" spans="1:4" s="160" customFormat="1" x14ac:dyDescent="0.15">
      <c r="A25" s="516" t="s">
        <v>132</v>
      </c>
      <c r="B25" s="519">
        <v>4</v>
      </c>
      <c r="C25" s="519">
        <v>3</v>
      </c>
      <c r="D25" s="519">
        <v>1</v>
      </c>
    </row>
    <row r="26" spans="1:4" s="160" customFormat="1" x14ac:dyDescent="0.15">
      <c r="A26" s="492" t="s">
        <v>543</v>
      </c>
      <c r="B26" s="518">
        <v>2</v>
      </c>
      <c r="C26" s="518">
        <v>2</v>
      </c>
      <c r="D26" s="518">
        <v>0</v>
      </c>
    </row>
    <row r="27" spans="1:4" s="160" customFormat="1" x14ac:dyDescent="0.15">
      <c r="A27" s="492" t="s">
        <v>610</v>
      </c>
      <c r="B27" s="518">
        <v>2</v>
      </c>
      <c r="C27" s="518">
        <v>1</v>
      </c>
      <c r="D27" s="518">
        <v>1</v>
      </c>
    </row>
    <row r="28" spans="1:4" s="491" customFormat="1" x14ac:dyDescent="0.15">
      <c r="A28" s="516" t="s">
        <v>133</v>
      </c>
      <c r="B28" s="517">
        <v>13</v>
      </c>
      <c r="C28" s="517">
        <v>10</v>
      </c>
      <c r="D28" s="517">
        <v>3</v>
      </c>
    </row>
    <row r="29" spans="1:4" s="160" customFormat="1" x14ac:dyDescent="0.15">
      <c r="A29" s="492" t="s">
        <v>543</v>
      </c>
      <c r="B29" s="518">
        <v>1</v>
      </c>
      <c r="C29" s="518">
        <v>0</v>
      </c>
      <c r="D29" s="518">
        <v>1</v>
      </c>
    </row>
    <row r="30" spans="1:4" s="160" customFormat="1" x14ac:dyDescent="0.15">
      <c r="A30" s="492" t="s">
        <v>610</v>
      </c>
      <c r="B30" s="518">
        <v>7</v>
      </c>
      <c r="C30" s="518">
        <v>6</v>
      </c>
      <c r="D30" s="518">
        <v>1</v>
      </c>
    </row>
    <row r="31" spans="1:4" s="160" customFormat="1" x14ac:dyDescent="0.15">
      <c r="A31" s="492" t="s">
        <v>544</v>
      </c>
      <c r="B31" s="518">
        <v>3</v>
      </c>
      <c r="C31" s="518">
        <v>3</v>
      </c>
      <c r="D31" s="518">
        <v>0</v>
      </c>
    </row>
    <row r="32" spans="1:4" s="160" customFormat="1" x14ac:dyDescent="0.15">
      <c r="A32" s="492" t="s">
        <v>611</v>
      </c>
      <c r="B32" s="518">
        <v>1</v>
      </c>
      <c r="C32" s="518">
        <v>0</v>
      </c>
      <c r="D32" s="518">
        <v>1</v>
      </c>
    </row>
    <row r="33" spans="1:4" s="160" customFormat="1" x14ac:dyDescent="0.15">
      <c r="A33" s="492" t="s">
        <v>612</v>
      </c>
      <c r="B33" s="518">
        <v>1</v>
      </c>
      <c r="C33" s="518">
        <v>1</v>
      </c>
      <c r="D33" s="518">
        <v>0</v>
      </c>
    </row>
    <row r="34" spans="1:4" s="491" customFormat="1" x14ac:dyDescent="0.15">
      <c r="A34" s="516" t="s">
        <v>134</v>
      </c>
      <c r="B34" s="517">
        <v>31</v>
      </c>
      <c r="C34" s="517">
        <v>22</v>
      </c>
      <c r="D34" s="517">
        <v>9</v>
      </c>
    </row>
    <row r="35" spans="1:4" s="160" customFormat="1" x14ac:dyDescent="0.15">
      <c r="A35" s="492" t="s">
        <v>610</v>
      </c>
      <c r="B35" s="518">
        <v>21</v>
      </c>
      <c r="C35" s="518">
        <v>17</v>
      </c>
      <c r="D35" s="518">
        <v>4</v>
      </c>
    </row>
    <row r="36" spans="1:4" s="160" customFormat="1" x14ac:dyDescent="0.15">
      <c r="A36" s="492" t="s">
        <v>544</v>
      </c>
      <c r="B36" s="518">
        <v>4</v>
      </c>
      <c r="C36" s="518">
        <v>3</v>
      </c>
      <c r="D36" s="518">
        <v>1</v>
      </c>
    </row>
    <row r="37" spans="1:4" s="160" customFormat="1" x14ac:dyDescent="0.15">
      <c r="A37" s="492" t="s">
        <v>611</v>
      </c>
      <c r="B37" s="518">
        <v>3</v>
      </c>
      <c r="C37" s="518">
        <v>0</v>
      </c>
      <c r="D37" s="518">
        <v>3</v>
      </c>
    </row>
    <row r="38" spans="1:4" s="160" customFormat="1" x14ac:dyDescent="0.15">
      <c r="A38" s="492" t="s">
        <v>613</v>
      </c>
      <c r="B38" s="518">
        <v>1</v>
      </c>
      <c r="C38" s="518">
        <v>0</v>
      </c>
      <c r="D38" s="518">
        <v>1</v>
      </c>
    </row>
    <row r="39" spans="1:4" s="160" customFormat="1" x14ac:dyDescent="0.15">
      <c r="A39" s="492" t="s">
        <v>612</v>
      </c>
      <c r="B39" s="518">
        <v>2</v>
      </c>
      <c r="C39" s="518">
        <v>2</v>
      </c>
      <c r="D39" s="518">
        <v>0</v>
      </c>
    </row>
    <row r="40" spans="1:4" s="160" customFormat="1" x14ac:dyDescent="0.15">
      <c r="A40" s="516" t="s">
        <v>11</v>
      </c>
      <c r="B40" s="519">
        <v>2</v>
      </c>
      <c r="C40" s="519">
        <v>2</v>
      </c>
      <c r="D40" s="519">
        <v>0</v>
      </c>
    </row>
    <row r="41" spans="1:4" s="160" customFormat="1" x14ac:dyDescent="0.15">
      <c r="A41" s="492" t="s">
        <v>612</v>
      </c>
      <c r="B41" s="518">
        <v>2</v>
      </c>
      <c r="C41" s="518">
        <v>2</v>
      </c>
      <c r="D41" s="518">
        <v>0</v>
      </c>
    </row>
    <row r="42" spans="1:4" x14ac:dyDescent="0.15">
      <c r="A42" s="516" t="s">
        <v>135</v>
      </c>
      <c r="B42" s="521">
        <v>4</v>
      </c>
      <c r="C42" s="521">
        <v>3</v>
      </c>
      <c r="D42" s="521">
        <v>1</v>
      </c>
    </row>
    <row r="43" spans="1:4" s="491" customFormat="1" x14ac:dyDescent="0.15">
      <c r="A43" s="492" t="s">
        <v>610</v>
      </c>
      <c r="B43" s="520">
        <v>3</v>
      </c>
      <c r="C43" s="520">
        <v>3</v>
      </c>
      <c r="D43" s="520">
        <v>0</v>
      </c>
    </row>
    <row r="44" spans="1:4" s="160" customFormat="1" x14ac:dyDescent="0.15">
      <c r="A44" s="492" t="s">
        <v>611</v>
      </c>
      <c r="B44" s="518">
        <v>1</v>
      </c>
      <c r="C44" s="518">
        <v>0</v>
      </c>
      <c r="D44" s="518">
        <v>1</v>
      </c>
    </row>
    <row r="45" spans="1:4" s="160" customFormat="1" x14ac:dyDescent="0.15">
      <c r="A45" s="516" t="s">
        <v>13</v>
      </c>
      <c r="B45" s="519">
        <v>2</v>
      </c>
      <c r="C45" s="519">
        <v>0</v>
      </c>
      <c r="D45" s="519">
        <v>2</v>
      </c>
    </row>
    <row r="46" spans="1:4" s="160" customFormat="1" x14ac:dyDescent="0.15">
      <c r="A46" s="492" t="s">
        <v>611</v>
      </c>
      <c r="B46" s="518">
        <v>1</v>
      </c>
      <c r="C46" s="518">
        <v>0</v>
      </c>
      <c r="D46" s="518">
        <v>1</v>
      </c>
    </row>
    <row r="47" spans="1:4" s="491" customFormat="1" x14ac:dyDescent="0.15">
      <c r="A47" s="492" t="s">
        <v>612</v>
      </c>
      <c r="B47" s="520">
        <v>1</v>
      </c>
      <c r="C47" s="520">
        <v>0</v>
      </c>
      <c r="D47" s="520">
        <v>1</v>
      </c>
    </row>
    <row r="48" spans="1:4" s="160" customFormat="1" x14ac:dyDescent="0.15">
      <c r="A48" s="516" t="s">
        <v>14</v>
      </c>
      <c r="B48" s="519">
        <v>1</v>
      </c>
      <c r="C48" s="519">
        <v>1</v>
      </c>
      <c r="D48" s="519">
        <v>0</v>
      </c>
    </row>
    <row r="49" spans="1:4" s="491" customFormat="1" x14ac:dyDescent="0.15">
      <c r="A49" s="492" t="s">
        <v>612</v>
      </c>
      <c r="B49" s="520">
        <v>1</v>
      </c>
      <c r="C49" s="520">
        <v>1</v>
      </c>
      <c r="D49" s="520">
        <v>0</v>
      </c>
    </row>
    <row r="50" spans="1:4" s="160" customFormat="1" x14ac:dyDescent="0.15">
      <c r="A50" s="516" t="s">
        <v>15</v>
      </c>
      <c r="B50" s="519">
        <v>7</v>
      </c>
      <c r="C50" s="519">
        <v>3</v>
      </c>
      <c r="D50" s="519">
        <v>4</v>
      </c>
    </row>
    <row r="51" spans="1:4" s="160" customFormat="1" x14ac:dyDescent="0.15">
      <c r="A51" s="492" t="s">
        <v>610</v>
      </c>
      <c r="B51" s="518">
        <v>2</v>
      </c>
      <c r="C51" s="518">
        <v>2</v>
      </c>
      <c r="D51" s="518">
        <v>0</v>
      </c>
    </row>
    <row r="52" spans="1:4" s="491" customFormat="1" x14ac:dyDescent="0.15">
      <c r="A52" s="492" t="s">
        <v>611</v>
      </c>
      <c r="B52" s="520">
        <v>4</v>
      </c>
      <c r="C52" s="520">
        <v>0</v>
      </c>
      <c r="D52" s="520">
        <v>4</v>
      </c>
    </row>
    <row r="53" spans="1:4" s="160" customFormat="1" x14ac:dyDescent="0.15">
      <c r="A53" s="492" t="s">
        <v>612</v>
      </c>
      <c r="B53" s="518">
        <v>1</v>
      </c>
      <c r="C53" s="518">
        <v>1</v>
      </c>
      <c r="D53" s="518">
        <v>0</v>
      </c>
    </row>
    <row r="54" spans="1:4" s="160" customFormat="1" x14ac:dyDescent="0.15">
      <c r="A54" s="516" t="s">
        <v>136</v>
      </c>
      <c r="B54" s="519">
        <v>2</v>
      </c>
      <c r="C54" s="519">
        <v>2</v>
      </c>
      <c r="D54" s="519">
        <v>0</v>
      </c>
    </row>
    <row r="55" spans="1:4" s="160" customFormat="1" x14ac:dyDescent="0.15">
      <c r="A55" s="492" t="s">
        <v>547</v>
      </c>
      <c r="B55" s="518">
        <v>1</v>
      </c>
      <c r="C55" s="518">
        <v>1</v>
      </c>
      <c r="D55" s="518">
        <v>0</v>
      </c>
    </row>
    <row r="56" spans="1:4" s="160" customFormat="1" x14ac:dyDescent="0.15">
      <c r="A56" s="492" t="s">
        <v>612</v>
      </c>
      <c r="B56" s="518">
        <v>1</v>
      </c>
      <c r="C56" s="518">
        <v>1</v>
      </c>
      <c r="D56" s="518">
        <v>0</v>
      </c>
    </row>
    <row r="57" spans="1:4" s="160" customFormat="1" x14ac:dyDescent="0.15">
      <c r="A57" s="516" t="s">
        <v>137</v>
      </c>
      <c r="B57" s="519">
        <v>3</v>
      </c>
      <c r="C57" s="519">
        <v>2</v>
      </c>
      <c r="D57" s="519">
        <v>1</v>
      </c>
    </row>
    <row r="58" spans="1:4" s="491" customFormat="1" x14ac:dyDescent="0.15">
      <c r="A58" s="492" t="s">
        <v>611</v>
      </c>
      <c r="B58" s="520">
        <v>1</v>
      </c>
      <c r="C58" s="520">
        <v>0</v>
      </c>
      <c r="D58" s="520">
        <v>1</v>
      </c>
    </row>
    <row r="59" spans="1:4" s="491" customFormat="1" x14ac:dyDescent="0.15">
      <c r="A59" s="492" t="s">
        <v>613</v>
      </c>
      <c r="B59" s="520">
        <v>1</v>
      </c>
      <c r="C59" s="520">
        <v>1</v>
      </c>
      <c r="D59" s="520">
        <v>0</v>
      </c>
    </row>
    <row r="60" spans="1:4" s="160" customFormat="1" x14ac:dyDescent="0.15">
      <c r="A60" s="492" t="s">
        <v>612</v>
      </c>
      <c r="B60" s="518">
        <v>1</v>
      </c>
      <c r="C60" s="518">
        <v>1</v>
      </c>
      <c r="D60" s="518">
        <v>0</v>
      </c>
    </row>
    <row r="61" spans="1:4" s="491" customFormat="1" x14ac:dyDescent="0.15">
      <c r="A61" s="516" t="s">
        <v>18</v>
      </c>
      <c r="B61" s="517">
        <v>4</v>
      </c>
      <c r="C61" s="517">
        <v>1</v>
      </c>
      <c r="D61" s="517">
        <v>3</v>
      </c>
    </row>
    <row r="62" spans="1:4" s="160" customFormat="1" x14ac:dyDescent="0.15">
      <c r="A62" s="492" t="s">
        <v>610</v>
      </c>
      <c r="B62" s="518">
        <v>2</v>
      </c>
      <c r="C62" s="518">
        <v>1</v>
      </c>
      <c r="D62" s="518">
        <v>1</v>
      </c>
    </row>
    <row r="63" spans="1:4" s="160" customFormat="1" x14ac:dyDescent="0.15">
      <c r="A63" s="492" t="s">
        <v>611</v>
      </c>
      <c r="B63" s="518">
        <v>1</v>
      </c>
      <c r="C63" s="518">
        <v>0</v>
      </c>
      <c r="D63" s="518">
        <v>1</v>
      </c>
    </row>
    <row r="64" spans="1:4" s="160" customFormat="1" x14ac:dyDescent="0.15">
      <c r="A64" s="492" t="s">
        <v>613</v>
      </c>
      <c r="B64" s="518">
        <v>1</v>
      </c>
      <c r="C64" s="518">
        <v>0</v>
      </c>
      <c r="D64" s="518">
        <v>1</v>
      </c>
    </row>
    <row r="65" spans="1:4" s="491" customFormat="1" x14ac:dyDescent="0.15">
      <c r="A65" s="516" t="s">
        <v>19</v>
      </c>
      <c r="B65" s="517">
        <v>1</v>
      </c>
      <c r="C65" s="517">
        <v>0</v>
      </c>
      <c r="D65" s="517">
        <v>1</v>
      </c>
    </row>
    <row r="66" spans="1:4" s="160" customFormat="1" x14ac:dyDescent="0.15">
      <c r="A66" s="492" t="s">
        <v>611</v>
      </c>
      <c r="B66" s="518">
        <v>1</v>
      </c>
      <c r="C66" s="518">
        <v>0</v>
      </c>
      <c r="D66" s="518">
        <v>1</v>
      </c>
    </row>
    <row r="67" spans="1:4" ht="8.25" customHeight="1" x14ac:dyDescent="0.15">
      <c r="A67" s="480"/>
      <c r="B67" s="522"/>
      <c r="C67" s="523"/>
      <c r="D67" s="523"/>
    </row>
    <row r="68" spans="1:4" x14ac:dyDescent="0.15">
      <c r="A68" s="12" t="s">
        <v>534</v>
      </c>
      <c r="B68" s="478"/>
      <c r="C68" s="478"/>
      <c r="D68" s="478"/>
    </row>
    <row r="69" spans="1:4" s="12" customFormat="1" x14ac:dyDescent="0.25">
      <c r="A69" s="12" t="s">
        <v>604</v>
      </c>
    </row>
    <row r="70" spans="1:4" x14ac:dyDescent="0.15">
      <c r="A70" s="259" t="s">
        <v>614</v>
      </c>
      <c r="B70" s="499"/>
      <c r="C70" s="499"/>
      <c r="D70" s="499"/>
    </row>
    <row r="71" spans="1:4" x14ac:dyDescent="0.15">
      <c r="A71" s="479" t="s">
        <v>537</v>
      </c>
      <c r="B71" s="480"/>
      <c r="C71" s="480"/>
      <c r="D71" s="480"/>
    </row>
  </sheetData>
  <pageMargins left="0.7" right="0.7" top="0.75" bottom="0.75" header="0.3" footer="0.3"/>
  <pageSetup paperSize="1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heetViews>
  <sheetFormatPr baseColWidth="10" defaultColWidth="12.42578125" defaultRowHeight="10.5" x14ac:dyDescent="0.15"/>
  <cols>
    <col min="1" max="1" width="40.7109375" style="53" customWidth="1"/>
    <col min="2" max="2" width="16.85546875" style="53" customWidth="1"/>
    <col min="3" max="3" width="17.5703125" style="53" customWidth="1"/>
    <col min="4" max="4" width="15.5703125" style="53" customWidth="1"/>
    <col min="5" max="16384" width="12.42578125" style="53"/>
  </cols>
  <sheetData>
    <row r="2" spans="1:5" ht="11.25" x14ac:dyDescent="0.15">
      <c r="A2" s="22" t="s">
        <v>54</v>
      </c>
      <c r="B2" s="52"/>
    </row>
    <row r="4" spans="1:5" ht="21.75" x14ac:dyDescent="0.15">
      <c r="A4" s="20" t="s">
        <v>27</v>
      </c>
      <c r="B4" s="43" t="s">
        <v>55</v>
      </c>
      <c r="C4" s="43" t="s">
        <v>56</v>
      </c>
    </row>
    <row r="5" spans="1:5" x14ac:dyDescent="0.15">
      <c r="A5" s="7" t="s">
        <v>2</v>
      </c>
      <c r="B5" s="44">
        <v>9</v>
      </c>
      <c r="C5" s="44">
        <v>9</v>
      </c>
      <c r="E5" s="54"/>
    </row>
    <row r="6" spans="1:5" x14ac:dyDescent="0.15">
      <c r="A6" s="24" t="s">
        <v>29</v>
      </c>
      <c r="B6" s="26">
        <v>0</v>
      </c>
      <c r="C6" s="25">
        <v>0</v>
      </c>
      <c r="E6" s="54"/>
    </row>
    <row r="7" spans="1:5" ht="11.25" x14ac:dyDescent="0.15">
      <c r="A7" s="24" t="s">
        <v>57</v>
      </c>
      <c r="B7" s="26">
        <v>0</v>
      </c>
      <c r="C7" s="25">
        <v>0</v>
      </c>
      <c r="E7" s="54"/>
    </row>
    <row r="8" spans="1:5" x14ac:dyDescent="0.15">
      <c r="A8" s="24" t="s">
        <v>31</v>
      </c>
      <c r="B8" s="26">
        <v>0</v>
      </c>
      <c r="C8" s="25">
        <v>0</v>
      </c>
      <c r="E8" s="54"/>
    </row>
    <row r="9" spans="1:5" ht="11.25" x14ac:dyDescent="0.15">
      <c r="A9" s="24" t="s">
        <v>58</v>
      </c>
      <c r="B9" s="26">
        <v>0</v>
      </c>
      <c r="C9" s="25">
        <v>0</v>
      </c>
      <c r="E9" s="54"/>
    </row>
    <row r="10" spans="1:5" ht="11.25" x14ac:dyDescent="0.15">
      <c r="A10" s="24" t="s">
        <v>59</v>
      </c>
      <c r="B10" s="26">
        <v>0</v>
      </c>
      <c r="C10" s="25">
        <v>0</v>
      </c>
      <c r="E10" s="54"/>
    </row>
    <row r="11" spans="1:5" x14ac:dyDescent="0.15">
      <c r="A11" s="24" t="s">
        <v>34</v>
      </c>
      <c r="B11" s="26">
        <v>1</v>
      </c>
      <c r="C11" s="25">
        <v>1</v>
      </c>
      <c r="E11" s="54"/>
    </row>
    <row r="12" spans="1:5" x14ac:dyDescent="0.15">
      <c r="A12" s="14" t="s">
        <v>35</v>
      </c>
      <c r="B12" s="26">
        <v>0</v>
      </c>
      <c r="C12" s="26">
        <v>7</v>
      </c>
      <c r="E12" s="54"/>
    </row>
    <row r="13" spans="1:5" ht="11.25" x14ac:dyDescent="0.15">
      <c r="A13" s="24" t="s">
        <v>60</v>
      </c>
      <c r="B13" s="26">
        <v>0</v>
      </c>
      <c r="C13" s="25">
        <v>0</v>
      </c>
      <c r="E13" s="54"/>
    </row>
    <row r="14" spans="1:5" x14ac:dyDescent="0.15">
      <c r="A14" s="24" t="s">
        <v>37</v>
      </c>
      <c r="B14" s="26">
        <v>8</v>
      </c>
      <c r="C14" s="25">
        <v>1</v>
      </c>
      <c r="E14" s="54"/>
    </row>
    <row r="15" spans="1:5" x14ac:dyDescent="0.15">
      <c r="A15" s="52"/>
      <c r="B15" s="55"/>
      <c r="C15" s="55"/>
    </row>
    <row r="16" spans="1:5" ht="10.5" customHeight="1" x14ac:dyDescent="0.15">
      <c r="A16" s="56" t="s">
        <v>61</v>
      </c>
      <c r="B16" s="57"/>
      <c r="C16" s="52"/>
    </row>
    <row r="17" spans="1:4" ht="10.5" customHeight="1" x14ac:dyDescent="0.15">
      <c r="A17" s="51" t="s">
        <v>62</v>
      </c>
      <c r="B17" s="58"/>
      <c r="C17" s="57"/>
      <c r="D17" s="57"/>
    </row>
    <row r="18" spans="1:4" ht="10.5" customHeight="1" x14ac:dyDescent="0.15">
      <c r="A18" s="51" t="s">
        <v>63</v>
      </c>
      <c r="B18" s="58"/>
      <c r="C18" s="57"/>
      <c r="D18" s="57"/>
    </row>
    <row r="19" spans="1:4" ht="10.5" customHeight="1" x14ac:dyDescent="0.15">
      <c r="A19" s="14" t="s">
        <v>64</v>
      </c>
      <c r="B19" s="14"/>
      <c r="C19" s="57"/>
      <c r="D19" s="57"/>
    </row>
    <row r="20" spans="1:4" s="60" customFormat="1" x14ac:dyDescent="0.15">
      <c r="A20" s="9" t="s">
        <v>25</v>
      </c>
      <c r="B20" s="9"/>
      <c r="C20" s="59"/>
      <c r="D20" s="59"/>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workbookViewId="0"/>
  </sheetViews>
  <sheetFormatPr baseColWidth="10" defaultColWidth="11.42578125" defaultRowHeight="10.5" x14ac:dyDescent="0.15"/>
  <cols>
    <col min="1" max="1" width="12.85546875" style="157" customWidth="1"/>
    <col min="2" max="2" width="9.42578125" style="157" customWidth="1"/>
    <col min="3" max="6" width="12.85546875" style="157" customWidth="1"/>
    <col min="7" max="16384" width="11.42578125" style="157"/>
  </cols>
  <sheetData>
    <row r="2" spans="1:6" ht="11.25" x14ac:dyDescent="0.15">
      <c r="A2" s="462" t="s">
        <v>615</v>
      </c>
      <c r="B2" s="500"/>
      <c r="C2" s="500"/>
      <c r="D2" s="500"/>
      <c r="E2" s="500"/>
      <c r="F2" s="500"/>
    </row>
    <row r="3" spans="1:6" x14ac:dyDescent="0.15">
      <c r="A3" s="444"/>
      <c r="B3" s="444"/>
      <c r="C3" s="444"/>
    </row>
    <row r="4" spans="1:6" ht="11.25" x14ac:dyDescent="0.15">
      <c r="A4" s="501" t="s">
        <v>118</v>
      </c>
      <c r="B4" s="524" t="s">
        <v>616</v>
      </c>
      <c r="C4" s="525"/>
      <c r="D4" s="525"/>
      <c r="E4" s="525"/>
      <c r="F4" s="526"/>
    </row>
    <row r="5" spans="1:6" x14ac:dyDescent="0.15">
      <c r="A5" s="527"/>
      <c r="B5" s="528" t="s">
        <v>2</v>
      </c>
      <c r="C5" s="525" t="s">
        <v>280</v>
      </c>
      <c r="D5" s="526"/>
      <c r="E5" s="529" t="s">
        <v>617</v>
      </c>
      <c r="F5" s="529"/>
    </row>
    <row r="6" spans="1:6" x14ac:dyDescent="0.15">
      <c r="A6" s="404"/>
      <c r="B6" s="530"/>
      <c r="C6" s="531" t="s">
        <v>267</v>
      </c>
      <c r="D6" s="532" t="s">
        <v>266</v>
      </c>
      <c r="E6" s="533" t="s">
        <v>618</v>
      </c>
      <c r="F6" s="533" t="s">
        <v>619</v>
      </c>
    </row>
    <row r="7" spans="1:6" ht="11.25" customHeight="1" x14ac:dyDescent="0.15">
      <c r="A7" s="534">
        <v>2019</v>
      </c>
      <c r="B7" s="535">
        <v>21</v>
      </c>
      <c r="C7" s="536">
        <v>12</v>
      </c>
      <c r="D7" s="263">
        <v>9</v>
      </c>
      <c r="E7" s="263">
        <v>15</v>
      </c>
      <c r="F7" s="263">
        <v>6</v>
      </c>
    </row>
    <row r="8" spans="1:6" ht="11.25" customHeight="1" x14ac:dyDescent="0.15">
      <c r="A8" s="534">
        <v>2020</v>
      </c>
      <c r="B8" s="535">
        <v>20</v>
      </c>
      <c r="C8" s="536">
        <v>20</v>
      </c>
      <c r="D8" s="536">
        <v>0</v>
      </c>
      <c r="E8" s="536">
        <v>20</v>
      </c>
      <c r="F8" s="536">
        <v>0</v>
      </c>
    </row>
    <row r="9" spans="1:6" ht="11.25" customHeight="1" x14ac:dyDescent="0.15">
      <c r="A9" s="534">
        <v>2021</v>
      </c>
      <c r="B9" s="535">
        <v>8</v>
      </c>
      <c r="C9" s="536">
        <v>7</v>
      </c>
      <c r="D9" s="536">
        <v>1</v>
      </c>
      <c r="E9" s="536">
        <v>8</v>
      </c>
      <c r="F9" s="536">
        <v>0</v>
      </c>
    </row>
    <row r="10" spans="1:6" ht="11.25" customHeight="1" x14ac:dyDescent="0.15">
      <c r="A10" s="534">
        <v>2022</v>
      </c>
      <c r="B10" s="535">
        <v>4</v>
      </c>
      <c r="C10" s="536">
        <v>2</v>
      </c>
      <c r="D10" s="536">
        <v>2</v>
      </c>
      <c r="E10" s="536">
        <v>4</v>
      </c>
      <c r="F10" s="536">
        <v>0</v>
      </c>
    </row>
    <row r="11" spans="1:6" ht="11.25" customHeight="1" x14ac:dyDescent="0.15">
      <c r="A11" s="534">
        <v>2023</v>
      </c>
      <c r="B11" s="535">
        <v>13</v>
      </c>
      <c r="C11" s="536">
        <v>11</v>
      </c>
      <c r="D11" s="536">
        <v>2</v>
      </c>
      <c r="E11" s="536">
        <v>12</v>
      </c>
      <c r="F11" s="536">
        <v>1</v>
      </c>
    </row>
    <row r="12" spans="1:6" ht="9.75" customHeight="1" x14ac:dyDescent="0.15"/>
    <row r="13" spans="1:6" x14ac:dyDescent="0.15">
      <c r="A13" s="12" t="s">
        <v>534</v>
      </c>
      <c r="B13" s="478"/>
      <c r="C13" s="478"/>
      <c r="D13" s="478"/>
      <c r="E13" s="478"/>
      <c r="F13" s="478"/>
    </row>
    <row r="14" spans="1:6" x14ac:dyDescent="0.15">
      <c r="A14" s="259" t="s">
        <v>620</v>
      </c>
      <c r="B14" s="537"/>
      <c r="C14" s="537"/>
      <c r="D14" s="537"/>
      <c r="E14" s="537"/>
      <c r="F14" s="537"/>
    </row>
    <row r="15" spans="1:6" ht="12" customHeight="1" x14ac:dyDescent="0.15">
      <c r="A15" s="441" t="s">
        <v>621</v>
      </c>
      <c r="B15" s="463"/>
      <c r="C15" s="463"/>
      <c r="D15" s="463"/>
      <c r="E15" s="463"/>
      <c r="F15" s="463"/>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4"/>
  <sheetViews>
    <sheetView workbookViewId="0"/>
  </sheetViews>
  <sheetFormatPr baseColWidth="10" defaultColWidth="10.85546875" defaultRowHeight="10.5" x14ac:dyDescent="0.15"/>
  <cols>
    <col min="1" max="1" width="45.7109375" style="160" customWidth="1"/>
    <col min="2" max="2" width="34.140625" style="160" customWidth="1"/>
    <col min="3" max="3" width="16" style="160" customWidth="1"/>
    <col min="4" max="16384" width="10.85546875" style="160"/>
  </cols>
  <sheetData>
    <row r="2" spans="1:3" s="179" customFormat="1" ht="15" customHeight="1" x14ac:dyDescent="0.25">
      <c r="A2" s="308" t="s">
        <v>622</v>
      </c>
      <c r="B2" s="308"/>
      <c r="C2" s="308"/>
    </row>
    <row r="3" spans="1:3" x14ac:dyDescent="0.15">
      <c r="A3" s="157"/>
      <c r="B3" s="157"/>
      <c r="C3" s="157"/>
    </row>
    <row r="4" spans="1:3" s="178" customFormat="1" ht="22.5" customHeight="1" x14ac:dyDescent="0.25">
      <c r="A4" s="533" t="s">
        <v>623</v>
      </c>
      <c r="B4" s="533" t="s">
        <v>624</v>
      </c>
      <c r="C4" s="538" t="s">
        <v>625</v>
      </c>
    </row>
    <row r="5" spans="1:3" x14ac:dyDescent="0.15">
      <c r="A5" s="516" t="s">
        <v>2</v>
      </c>
      <c r="B5" s="247"/>
      <c r="C5" s="408">
        <f>SUM(C6,C8,C10,C16,C22,C24,C28)</f>
        <v>4501</v>
      </c>
    </row>
    <row r="6" spans="1:3" x14ac:dyDescent="0.15">
      <c r="A6" s="539" t="s">
        <v>130</v>
      </c>
      <c r="C6" s="519">
        <f>SUM(C7)</f>
        <v>3</v>
      </c>
    </row>
    <row r="7" spans="1:3" ht="11.25" x14ac:dyDescent="0.15">
      <c r="A7" s="540" t="s">
        <v>626</v>
      </c>
      <c r="B7" s="541" t="s">
        <v>627</v>
      </c>
      <c r="C7" s="518">
        <v>3</v>
      </c>
    </row>
    <row r="8" spans="1:3" x14ac:dyDescent="0.15">
      <c r="A8" s="539" t="s">
        <v>133</v>
      </c>
      <c r="C8" s="519">
        <f>SUM(C9)</f>
        <v>4410</v>
      </c>
    </row>
    <row r="9" spans="1:3" ht="11.25" x14ac:dyDescent="0.15">
      <c r="A9" s="540" t="s">
        <v>628</v>
      </c>
      <c r="B9" s="541" t="s">
        <v>627</v>
      </c>
      <c r="C9" s="518">
        <v>4410</v>
      </c>
    </row>
    <row r="10" spans="1:3" x14ac:dyDescent="0.15">
      <c r="A10" s="539" t="s">
        <v>587</v>
      </c>
      <c r="C10" s="519">
        <f>SUM(C11:C15)</f>
        <v>13</v>
      </c>
    </row>
    <row r="11" spans="1:3" x14ac:dyDescent="0.15">
      <c r="A11" s="540" t="s">
        <v>629</v>
      </c>
      <c r="B11" s="160" t="s">
        <v>630</v>
      </c>
      <c r="C11" s="518">
        <v>1</v>
      </c>
    </row>
    <row r="12" spans="1:3" x14ac:dyDescent="0.15">
      <c r="A12" s="540" t="s">
        <v>631</v>
      </c>
      <c r="B12" s="160" t="s">
        <v>632</v>
      </c>
      <c r="C12" s="518">
        <v>1</v>
      </c>
    </row>
    <row r="13" spans="1:3" x14ac:dyDescent="0.15">
      <c r="A13" s="492"/>
      <c r="B13" s="160" t="s">
        <v>633</v>
      </c>
      <c r="C13" s="518">
        <v>6</v>
      </c>
    </row>
    <row r="14" spans="1:3" x14ac:dyDescent="0.15">
      <c r="A14" s="540" t="s">
        <v>634</v>
      </c>
      <c r="B14" s="160" t="s">
        <v>635</v>
      </c>
      <c r="C14" s="518">
        <v>1</v>
      </c>
    </row>
    <row r="15" spans="1:3" x14ac:dyDescent="0.15">
      <c r="B15" s="160" t="s">
        <v>636</v>
      </c>
      <c r="C15" s="518">
        <v>4</v>
      </c>
    </row>
    <row r="16" spans="1:3" x14ac:dyDescent="0.15">
      <c r="A16" s="542" t="s">
        <v>134</v>
      </c>
      <c r="C16" s="519">
        <f>SUM(C17:C21)</f>
        <v>38</v>
      </c>
    </row>
    <row r="17" spans="1:3" ht="11.25" x14ac:dyDescent="0.15">
      <c r="A17" s="543" t="s">
        <v>637</v>
      </c>
      <c r="B17" s="541" t="s">
        <v>627</v>
      </c>
      <c r="C17" s="518">
        <v>10</v>
      </c>
    </row>
    <row r="18" spans="1:3" x14ac:dyDescent="0.15">
      <c r="B18" s="160" t="s">
        <v>630</v>
      </c>
      <c r="C18" s="518">
        <v>1</v>
      </c>
    </row>
    <row r="19" spans="1:3" x14ac:dyDescent="0.15">
      <c r="B19" s="160" t="s">
        <v>611</v>
      </c>
      <c r="C19" s="518">
        <v>5</v>
      </c>
    </row>
    <row r="20" spans="1:3" ht="11.25" x14ac:dyDescent="0.15">
      <c r="A20" s="543" t="s">
        <v>638</v>
      </c>
      <c r="B20" s="541" t="s">
        <v>627</v>
      </c>
      <c r="C20" s="217">
        <v>2</v>
      </c>
    </row>
    <row r="21" spans="1:3" ht="11.25" x14ac:dyDescent="0.15">
      <c r="A21" s="543" t="s">
        <v>639</v>
      </c>
      <c r="B21" s="541" t="s">
        <v>627</v>
      </c>
      <c r="C21" s="217">
        <v>20</v>
      </c>
    </row>
    <row r="22" spans="1:3" x14ac:dyDescent="0.15">
      <c r="A22" s="539" t="s">
        <v>640</v>
      </c>
      <c r="C22" s="234">
        <f>SUM(C23)</f>
        <v>6</v>
      </c>
    </row>
    <row r="23" spans="1:3" ht="11.25" x14ac:dyDescent="0.15">
      <c r="A23" s="543" t="s">
        <v>641</v>
      </c>
      <c r="B23" s="541" t="s">
        <v>627</v>
      </c>
      <c r="C23" s="160">
        <v>6</v>
      </c>
    </row>
    <row r="24" spans="1:3" x14ac:dyDescent="0.15">
      <c r="A24" s="542" t="s">
        <v>571</v>
      </c>
      <c r="B24" s="544"/>
      <c r="C24" s="408">
        <f>SUM(C25:C27)</f>
        <v>20</v>
      </c>
    </row>
    <row r="25" spans="1:3" ht="11.25" x14ac:dyDescent="0.15">
      <c r="A25" s="543" t="s">
        <v>642</v>
      </c>
      <c r="B25" s="541" t="s">
        <v>627</v>
      </c>
      <c r="C25" s="160">
        <v>5</v>
      </c>
    </row>
    <row r="26" spans="1:3" s="545" customFormat="1" x14ac:dyDescent="0.15">
      <c r="B26" s="160" t="s">
        <v>643</v>
      </c>
      <c r="C26" s="160">
        <v>2</v>
      </c>
    </row>
    <row r="27" spans="1:3" ht="11.25" x14ac:dyDescent="0.15">
      <c r="A27" s="543" t="s">
        <v>644</v>
      </c>
      <c r="B27" s="541" t="s">
        <v>627</v>
      </c>
      <c r="C27" s="160">
        <v>13</v>
      </c>
    </row>
    <row r="28" spans="1:3" x14ac:dyDescent="0.15">
      <c r="A28" s="542" t="s">
        <v>572</v>
      </c>
      <c r="C28" s="234">
        <f>SUM(C29:C30)</f>
        <v>11</v>
      </c>
    </row>
    <row r="29" spans="1:3" x14ac:dyDescent="0.15">
      <c r="A29" s="546" t="s">
        <v>645</v>
      </c>
      <c r="B29" s="160" t="s">
        <v>636</v>
      </c>
      <c r="C29" s="160">
        <v>10</v>
      </c>
    </row>
    <row r="30" spans="1:3" x14ac:dyDescent="0.15">
      <c r="A30" s="546" t="s">
        <v>646</v>
      </c>
      <c r="B30" s="160" t="s">
        <v>636</v>
      </c>
      <c r="C30" s="160">
        <v>1</v>
      </c>
    </row>
    <row r="31" spans="1:3" x14ac:dyDescent="0.15">
      <c r="A31" s="543"/>
      <c r="B31" s="544"/>
      <c r="C31" s="547"/>
    </row>
    <row r="32" spans="1:3" x14ac:dyDescent="0.15">
      <c r="A32" s="269" t="s">
        <v>647</v>
      </c>
      <c r="B32" s="548"/>
      <c r="C32" s="548"/>
    </row>
    <row r="33" spans="1:3" x14ac:dyDescent="0.15">
      <c r="A33" s="268" t="s">
        <v>648</v>
      </c>
      <c r="B33" s="549"/>
      <c r="C33" s="549"/>
    </row>
    <row r="34" spans="1:3" x14ac:dyDescent="0.15">
      <c r="A34" s="252" t="s">
        <v>649</v>
      </c>
      <c r="B34" s="548"/>
      <c r="C34" s="548"/>
    </row>
  </sheetData>
  <pageMargins left="0.7" right="0.7" top="0.75" bottom="0.75" header="0.3" footer="0.3"/>
  <pageSetup paperSize="9" orientation="portrait" verticalDpi="599"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workbookViewId="0"/>
  </sheetViews>
  <sheetFormatPr baseColWidth="10" defaultColWidth="11.42578125" defaultRowHeight="10.5" x14ac:dyDescent="0.25"/>
  <cols>
    <col min="1" max="1" width="11.85546875" style="179" customWidth="1"/>
    <col min="2" max="2" width="17.28515625" style="179" customWidth="1"/>
    <col min="3" max="4" width="18.5703125" style="179" customWidth="1"/>
    <col min="5" max="5" width="20" style="179" customWidth="1"/>
    <col min="6" max="16384" width="11.42578125" style="179"/>
  </cols>
  <sheetData>
    <row r="2" spans="1:5" ht="11.25" x14ac:dyDescent="0.25">
      <c r="A2" s="167" t="s">
        <v>650</v>
      </c>
      <c r="B2" s="291"/>
      <c r="C2" s="291"/>
      <c r="D2" s="291"/>
      <c r="E2" s="291"/>
    </row>
    <row r="4" spans="1:5" ht="21" x14ac:dyDescent="0.25">
      <c r="A4" s="550" t="s">
        <v>118</v>
      </c>
      <c r="B4" s="551" t="s">
        <v>651</v>
      </c>
      <c r="C4" s="552" t="s">
        <v>652</v>
      </c>
      <c r="D4" s="553"/>
      <c r="E4" s="427" t="s">
        <v>653</v>
      </c>
    </row>
    <row r="5" spans="1:5" ht="15" customHeight="1" x14ac:dyDescent="0.25">
      <c r="A5" s="433"/>
      <c r="B5" s="432"/>
      <c r="C5" s="554" t="s">
        <v>654</v>
      </c>
      <c r="D5" s="554" t="s">
        <v>655</v>
      </c>
      <c r="E5" s="555"/>
    </row>
    <row r="6" spans="1:5" x14ac:dyDescent="0.25">
      <c r="A6" s="176">
        <v>2019</v>
      </c>
      <c r="B6" s="202">
        <v>113</v>
      </c>
      <c r="C6" s="202">
        <v>93</v>
      </c>
      <c r="D6" s="202">
        <v>68</v>
      </c>
      <c r="E6" s="202">
        <v>22</v>
      </c>
    </row>
    <row r="7" spans="1:5" x14ac:dyDescent="0.25">
      <c r="A7" s="176">
        <v>2020</v>
      </c>
      <c r="B7" s="202">
        <v>89</v>
      </c>
      <c r="C7" s="202">
        <v>80</v>
      </c>
      <c r="D7" s="202">
        <v>63</v>
      </c>
      <c r="E7" s="202">
        <v>8</v>
      </c>
    </row>
    <row r="8" spans="1:5" x14ac:dyDescent="0.25">
      <c r="A8" s="176">
        <v>2021</v>
      </c>
      <c r="B8" s="202">
        <v>49</v>
      </c>
      <c r="C8" s="202">
        <v>59</v>
      </c>
      <c r="D8" s="202">
        <v>54</v>
      </c>
      <c r="E8" s="202">
        <v>5</v>
      </c>
    </row>
    <row r="9" spans="1:5" x14ac:dyDescent="0.25">
      <c r="A9" s="176">
        <v>2022</v>
      </c>
      <c r="B9" s="202">
        <v>34</v>
      </c>
      <c r="C9" s="202">
        <v>35</v>
      </c>
      <c r="D9" s="202">
        <v>67</v>
      </c>
      <c r="E9" s="202">
        <v>10</v>
      </c>
    </row>
    <row r="10" spans="1:5" x14ac:dyDescent="0.25">
      <c r="A10" s="182">
        <v>2023</v>
      </c>
      <c r="B10" s="202">
        <v>95</v>
      </c>
      <c r="C10" s="202">
        <v>60</v>
      </c>
      <c r="D10" s="202">
        <v>65</v>
      </c>
      <c r="E10" s="202">
        <v>12</v>
      </c>
    </row>
    <row r="12" spans="1:5" x14ac:dyDescent="0.25">
      <c r="A12" s="14" t="s">
        <v>656</v>
      </c>
      <c r="B12" s="4"/>
      <c r="C12" s="4"/>
      <c r="D12" s="4"/>
      <c r="E12" s="4"/>
    </row>
    <row r="13" spans="1:5" x14ac:dyDescent="0.25">
      <c r="A13" s="439" t="s">
        <v>657</v>
      </c>
      <c r="B13" s="4"/>
      <c r="C13" s="4"/>
      <c r="D13" s="4"/>
      <c r="E13" s="4"/>
    </row>
    <row r="14" spans="1:5" x14ac:dyDescent="0.25">
      <c r="A14" s="169" t="s">
        <v>658</v>
      </c>
    </row>
    <row r="15" spans="1:5" x14ac:dyDescent="0.25">
      <c r="A15" s="169" t="s">
        <v>659</v>
      </c>
      <c r="B15" s="252"/>
      <c r="C15" s="252"/>
      <c r="D15" s="252"/>
      <c r="E15" s="252"/>
    </row>
    <row r="16" spans="1:5" x14ac:dyDescent="0.25">
      <c r="A16" s="176" t="s">
        <v>660</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baseColWidth="10" defaultColWidth="11.42578125" defaultRowHeight="10.5" customHeight="1" x14ac:dyDescent="0.25"/>
  <cols>
    <col min="1" max="1" width="39.140625" style="252" bestFit="1" customWidth="1"/>
    <col min="2" max="6" width="11.42578125" style="252" customWidth="1"/>
    <col min="7" max="16384" width="11.42578125" style="252"/>
  </cols>
  <sheetData>
    <row r="1" spans="1:6" ht="11.25" customHeight="1" x14ac:dyDescent="0.25">
      <c r="B1" s="556"/>
      <c r="C1" s="556"/>
      <c r="D1" s="556"/>
      <c r="E1" s="556"/>
      <c r="F1" s="556"/>
    </row>
    <row r="2" spans="1:6" ht="11.25" x14ac:dyDescent="0.25">
      <c r="A2" s="206" t="s">
        <v>661</v>
      </c>
      <c r="B2" s="308"/>
      <c r="C2" s="308"/>
      <c r="D2" s="308"/>
      <c r="E2" s="308"/>
      <c r="F2" s="308"/>
    </row>
    <row r="4" spans="1:6" s="562" customFormat="1" ht="11.25" x14ac:dyDescent="0.25">
      <c r="A4" s="557" t="s">
        <v>662</v>
      </c>
      <c r="B4" s="558" t="s">
        <v>118</v>
      </c>
      <c r="C4" s="559"/>
      <c r="D4" s="559"/>
      <c r="E4" s="560"/>
      <c r="F4" s="561"/>
    </row>
    <row r="5" spans="1:6" s="562" customFormat="1" x14ac:dyDescent="0.25">
      <c r="A5" s="563"/>
      <c r="B5" s="533">
        <v>2019</v>
      </c>
      <c r="C5" s="533">
        <v>2020</v>
      </c>
      <c r="D5" s="533">
        <v>2021</v>
      </c>
      <c r="E5" s="533">
        <v>2022</v>
      </c>
      <c r="F5" s="533">
        <v>2023</v>
      </c>
    </row>
    <row r="6" spans="1:6" x14ac:dyDescent="0.25">
      <c r="A6" s="564" t="s">
        <v>663</v>
      </c>
      <c r="B6" s="29">
        <v>149</v>
      </c>
      <c r="C6" s="29">
        <v>139</v>
      </c>
      <c r="D6" s="29">
        <v>114</v>
      </c>
      <c r="E6" s="29">
        <v>139</v>
      </c>
      <c r="F6" s="29">
        <v>127</v>
      </c>
    </row>
    <row r="7" spans="1:6" ht="11.25" x14ac:dyDescent="0.25">
      <c r="A7" s="16" t="s">
        <v>664</v>
      </c>
      <c r="B7" s="29">
        <v>134</v>
      </c>
      <c r="C7" s="29">
        <v>134</v>
      </c>
      <c r="D7" s="29">
        <v>178</v>
      </c>
      <c r="E7" s="29">
        <v>161</v>
      </c>
      <c r="F7" s="29">
        <v>127</v>
      </c>
    </row>
    <row r="8" spans="1:6" x14ac:dyDescent="0.25">
      <c r="A8" s="16" t="s">
        <v>665</v>
      </c>
      <c r="B8" s="29">
        <v>10</v>
      </c>
      <c r="C8" s="29">
        <v>4</v>
      </c>
      <c r="D8" s="29">
        <v>7</v>
      </c>
      <c r="E8" s="29">
        <v>11</v>
      </c>
      <c r="F8" s="29">
        <v>10</v>
      </c>
    </row>
    <row r="9" spans="1:6" ht="10.5" customHeight="1" x14ac:dyDescent="0.25">
      <c r="B9" s="565"/>
      <c r="C9" s="565"/>
      <c r="D9" s="566"/>
      <c r="E9" s="566"/>
      <c r="F9" s="565"/>
    </row>
    <row r="10" spans="1:6" x14ac:dyDescent="0.25">
      <c r="A10" s="439" t="s">
        <v>666</v>
      </c>
      <c r="B10" s="4"/>
      <c r="C10" s="4"/>
      <c r="D10" s="4"/>
      <c r="E10" s="4"/>
      <c r="F10" s="4"/>
    </row>
    <row r="11" spans="1:6" x14ac:dyDescent="0.25">
      <c r="A11" s="439" t="s">
        <v>667</v>
      </c>
      <c r="B11" s="4"/>
      <c r="C11" s="4"/>
      <c r="D11" s="4"/>
      <c r="E11" s="4"/>
      <c r="F11" s="4"/>
    </row>
    <row r="12" spans="1:6" x14ac:dyDescent="0.25">
      <c r="A12" s="439" t="s">
        <v>668</v>
      </c>
      <c r="B12" s="4"/>
      <c r="C12" s="4"/>
      <c r="D12" s="4"/>
      <c r="E12" s="4"/>
      <c r="F12" s="4"/>
    </row>
    <row r="13" spans="1:6" x14ac:dyDescent="0.25">
      <c r="A13" s="16" t="s">
        <v>669</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zoomScaleNormal="100" workbookViewId="0"/>
  </sheetViews>
  <sheetFormatPr baseColWidth="10" defaultColWidth="11.42578125" defaultRowHeight="10.5" x14ac:dyDescent="0.15"/>
  <cols>
    <col min="1" max="1" width="22.42578125" style="160" customWidth="1"/>
    <col min="2" max="2" width="12.5703125" style="160" bestFit="1" customWidth="1"/>
    <col min="3" max="3" width="14.5703125" style="160" bestFit="1" customWidth="1"/>
    <col min="4" max="4" width="12.5703125" style="160" bestFit="1" customWidth="1"/>
    <col min="5" max="5" width="14.5703125" style="160" bestFit="1" customWidth="1"/>
    <col min="6" max="6" width="12.5703125" style="160" bestFit="1" customWidth="1"/>
    <col min="7" max="7" width="14.5703125" style="160" bestFit="1" customWidth="1"/>
    <col min="8" max="16384" width="11.42578125" style="160"/>
  </cols>
  <sheetData>
    <row r="2" spans="1:7" ht="11.25" x14ac:dyDescent="0.15">
      <c r="A2" s="291" t="s">
        <v>670</v>
      </c>
      <c r="B2" s="234"/>
      <c r="C2" s="234"/>
    </row>
    <row r="4" spans="1:7" ht="15" customHeight="1" x14ac:dyDescent="0.15">
      <c r="A4" s="567" t="s">
        <v>1</v>
      </c>
      <c r="B4" s="568" t="s">
        <v>671</v>
      </c>
      <c r="C4" s="569"/>
      <c r="D4" s="568" t="s">
        <v>672</v>
      </c>
      <c r="E4" s="569"/>
      <c r="F4" s="568" t="s">
        <v>673</v>
      </c>
      <c r="G4" s="569"/>
    </row>
    <row r="5" spans="1:7" x14ac:dyDescent="0.15">
      <c r="A5" s="570"/>
      <c r="B5" s="571" t="s">
        <v>674</v>
      </c>
      <c r="C5" s="571" t="s">
        <v>222</v>
      </c>
      <c r="D5" s="571" t="s">
        <v>674</v>
      </c>
      <c r="E5" s="571" t="s">
        <v>222</v>
      </c>
      <c r="F5" s="571" t="s">
        <v>674</v>
      </c>
      <c r="G5" s="571" t="s">
        <v>222</v>
      </c>
    </row>
    <row r="6" spans="1:7" x14ac:dyDescent="0.15">
      <c r="A6" s="243" t="s">
        <v>2</v>
      </c>
      <c r="B6" s="572">
        <v>310</v>
      </c>
      <c r="C6" s="573">
        <v>1</v>
      </c>
      <c r="D6" s="574">
        <v>121</v>
      </c>
      <c r="E6" s="575">
        <v>1</v>
      </c>
      <c r="F6" s="574">
        <v>189</v>
      </c>
      <c r="G6" s="575">
        <v>1</v>
      </c>
    </row>
    <row r="7" spans="1:7" x14ac:dyDescent="0.15">
      <c r="A7" s="139" t="s">
        <v>3</v>
      </c>
      <c r="B7" s="572">
        <v>4</v>
      </c>
      <c r="C7" s="576">
        <v>1.2903225806451613E-2</v>
      </c>
      <c r="D7" s="227">
        <v>2</v>
      </c>
      <c r="E7" s="577">
        <v>1.6528925619834711E-2</v>
      </c>
      <c r="F7" s="227">
        <v>2</v>
      </c>
      <c r="G7" s="577">
        <v>1.0582010582010581E-2</v>
      </c>
    </row>
    <row r="8" spans="1:7" x14ac:dyDescent="0.15">
      <c r="A8" s="139" t="s">
        <v>4</v>
      </c>
      <c r="B8" s="572">
        <v>8</v>
      </c>
      <c r="C8" s="576">
        <v>2.5806451612903226E-2</v>
      </c>
      <c r="D8" s="227">
        <v>4</v>
      </c>
      <c r="E8" s="577">
        <v>3.3057851239669422E-2</v>
      </c>
      <c r="F8" s="227">
        <v>4</v>
      </c>
      <c r="G8" s="577">
        <v>2.1164021164021163E-2</v>
      </c>
    </row>
    <row r="9" spans="1:7" x14ac:dyDescent="0.15">
      <c r="A9" s="139" t="s">
        <v>130</v>
      </c>
      <c r="B9" s="572">
        <v>11</v>
      </c>
      <c r="C9" s="576">
        <v>3.5483870967741936E-2</v>
      </c>
      <c r="D9" s="227">
        <v>4</v>
      </c>
      <c r="E9" s="577">
        <v>3.3057851239669422E-2</v>
      </c>
      <c r="F9" s="227">
        <v>7</v>
      </c>
      <c r="G9" s="577">
        <v>3.7037037037037035E-2</v>
      </c>
    </row>
    <row r="10" spans="1:7" x14ac:dyDescent="0.15">
      <c r="A10" s="139" t="s">
        <v>131</v>
      </c>
      <c r="B10" s="572">
        <v>6</v>
      </c>
      <c r="C10" s="576">
        <v>1.935483870967742E-2</v>
      </c>
      <c r="D10" s="227">
        <v>5</v>
      </c>
      <c r="E10" s="577">
        <v>4.1322314049586778E-2</v>
      </c>
      <c r="F10" s="227">
        <v>1</v>
      </c>
      <c r="G10" s="577">
        <v>5.2910052910052907E-3</v>
      </c>
    </row>
    <row r="11" spans="1:7" x14ac:dyDescent="0.15">
      <c r="A11" s="139" t="s">
        <v>132</v>
      </c>
      <c r="B11" s="572">
        <v>16</v>
      </c>
      <c r="C11" s="576">
        <v>5.1612903225806452E-2</v>
      </c>
      <c r="D11" s="227">
        <v>6</v>
      </c>
      <c r="E11" s="577">
        <v>4.9586776859504134E-2</v>
      </c>
      <c r="F11" s="227">
        <v>10</v>
      </c>
      <c r="G11" s="577">
        <v>5.2910052910052907E-2</v>
      </c>
    </row>
    <row r="12" spans="1:7" x14ac:dyDescent="0.15">
      <c r="A12" s="139" t="s">
        <v>133</v>
      </c>
      <c r="B12" s="572">
        <v>54</v>
      </c>
      <c r="C12" s="576">
        <v>0.17419354838709677</v>
      </c>
      <c r="D12" s="227">
        <v>22</v>
      </c>
      <c r="E12" s="577">
        <v>0.18181818181818182</v>
      </c>
      <c r="F12" s="227">
        <v>32</v>
      </c>
      <c r="G12" s="577">
        <v>0.1693121693121693</v>
      </c>
    </row>
    <row r="13" spans="1:7" x14ac:dyDescent="0.15">
      <c r="A13" s="139" t="s">
        <v>134</v>
      </c>
      <c r="B13" s="572">
        <v>75</v>
      </c>
      <c r="C13" s="576">
        <v>0.24193548387096775</v>
      </c>
      <c r="D13" s="227">
        <v>20</v>
      </c>
      <c r="E13" s="577">
        <v>0.16528925619834711</v>
      </c>
      <c r="F13" s="227">
        <v>55</v>
      </c>
      <c r="G13" s="577">
        <v>0.29100529100529099</v>
      </c>
    </row>
    <row r="14" spans="1:7" x14ac:dyDescent="0.15">
      <c r="A14" s="139" t="s">
        <v>11</v>
      </c>
      <c r="B14" s="572">
        <v>16</v>
      </c>
      <c r="C14" s="576">
        <v>5.1612903225806452E-2</v>
      </c>
      <c r="D14" s="227">
        <v>7</v>
      </c>
      <c r="E14" s="577">
        <v>5.7851239669421489E-2</v>
      </c>
      <c r="F14" s="227">
        <v>9</v>
      </c>
      <c r="G14" s="577">
        <v>4.7619047619047616E-2</v>
      </c>
    </row>
    <row r="15" spans="1:7" x14ac:dyDescent="0.15">
      <c r="A15" s="139" t="s">
        <v>135</v>
      </c>
      <c r="B15" s="572">
        <v>16</v>
      </c>
      <c r="C15" s="576">
        <v>5.1612903225806452E-2</v>
      </c>
      <c r="D15" s="227">
        <v>7</v>
      </c>
      <c r="E15" s="577">
        <v>5.7851239669421489E-2</v>
      </c>
      <c r="F15" s="227">
        <v>9</v>
      </c>
      <c r="G15" s="577">
        <v>4.7619047619047616E-2</v>
      </c>
    </row>
    <row r="16" spans="1:7" x14ac:dyDescent="0.15">
      <c r="A16" s="139" t="s">
        <v>13</v>
      </c>
      <c r="B16" s="572">
        <v>9</v>
      </c>
      <c r="C16" s="576">
        <v>2.903225806451613E-2</v>
      </c>
      <c r="D16" s="227">
        <v>7</v>
      </c>
      <c r="E16" s="577">
        <v>5.7851239669421489E-2</v>
      </c>
      <c r="F16" s="227">
        <v>2</v>
      </c>
      <c r="G16" s="577">
        <v>1.0582010582010581E-2</v>
      </c>
    </row>
    <row r="17" spans="1:7" x14ac:dyDescent="0.15">
      <c r="A17" s="139" t="s">
        <v>14</v>
      </c>
      <c r="B17" s="572">
        <v>21</v>
      </c>
      <c r="C17" s="576">
        <v>6.7741935483870974E-2</v>
      </c>
      <c r="D17" s="227">
        <v>6</v>
      </c>
      <c r="E17" s="577">
        <v>4.9586776859504134E-2</v>
      </c>
      <c r="F17" s="227">
        <v>15</v>
      </c>
      <c r="G17" s="577">
        <v>7.9365079365079361E-2</v>
      </c>
    </row>
    <row r="18" spans="1:7" x14ac:dyDescent="0.15">
      <c r="A18" s="139" t="s">
        <v>15</v>
      </c>
      <c r="B18" s="572">
        <v>13</v>
      </c>
      <c r="C18" s="576">
        <v>4.1935483870967745E-2</v>
      </c>
      <c r="D18" s="227">
        <v>5</v>
      </c>
      <c r="E18" s="577">
        <v>4.1322314049586778E-2</v>
      </c>
      <c r="F18" s="227">
        <v>8</v>
      </c>
      <c r="G18" s="577">
        <v>4.2328042328042326E-2</v>
      </c>
    </row>
    <row r="19" spans="1:7" x14ac:dyDescent="0.15">
      <c r="A19" s="139" t="s">
        <v>136</v>
      </c>
      <c r="B19" s="572">
        <v>14</v>
      </c>
      <c r="C19" s="576">
        <v>4.5161290322580643E-2</v>
      </c>
      <c r="D19" s="227">
        <v>3</v>
      </c>
      <c r="E19" s="577">
        <v>2.4793388429752067E-2</v>
      </c>
      <c r="F19" s="227">
        <v>11</v>
      </c>
      <c r="G19" s="577">
        <v>5.8201058201058198E-2</v>
      </c>
    </row>
    <row r="20" spans="1:7" x14ac:dyDescent="0.15">
      <c r="A20" s="139" t="s">
        <v>137</v>
      </c>
      <c r="B20" s="572">
        <v>22</v>
      </c>
      <c r="C20" s="576">
        <v>7.0967741935483872E-2</v>
      </c>
      <c r="D20" s="227">
        <v>6</v>
      </c>
      <c r="E20" s="577">
        <v>4.9586776859504134E-2</v>
      </c>
      <c r="F20" s="227">
        <v>16</v>
      </c>
      <c r="G20" s="577">
        <v>8.4656084656084651E-2</v>
      </c>
    </row>
    <row r="21" spans="1:7" x14ac:dyDescent="0.15">
      <c r="A21" s="139" t="s">
        <v>18</v>
      </c>
      <c r="B21" s="572">
        <v>8</v>
      </c>
      <c r="C21" s="576">
        <v>2.5806451612903226E-2</v>
      </c>
      <c r="D21" s="227">
        <v>5</v>
      </c>
      <c r="E21" s="577">
        <v>4.1322314049586778E-2</v>
      </c>
      <c r="F21" s="227">
        <v>3</v>
      </c>
      <c r="G21" s="577">
        <v>1.5873015873015872E-2</v>
      </c>
    </row>
    <row r="22" spans="1:7" x14ac:dyDescent="0.15">
      <c r="A22" s="139" t="s">
        <v>19</v>
      </c>
      <c r="B22" s="572">
        <v>17</v>
      </c>
      <c r="C22" s="576">
        <v>5.4838709677419356E-2</v>
      </c>
      <c r="D22" s="227">
        <v>12</v>
      </c>
      <c r="E22" s="577">
        <v>9.9173553719008267E-2</v>
      </c>
      <c r="F22" s="227">
        <v>5</v>
      </c>
      <c r="G22" s="577">
        <v>2.6455026455026454E-2</v>
      </c>
    </row>
    <row r="23" spans="1:7" x14ac:dyDescent="0.15">
      <c r="A23" s="139"/>
      <c r="B23" s="139"/>
      <c r="C23" s="139"/>
    </row>
    <row r="24" spans="1:7" ht="10.5" customHeight="1" x14ac:dyDescent="0.15">
      <c r="A24" s="548" t="s">
        <v>675</v>
      </c>
    </row>
    <row r="25" spans="1:7" x14ac:dyDescent="0.15">
      <c r="A25" s="160" t="s">
        <v>676</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4"/>
  <sheetViews>
    <sheetView zoomScaleNormal="100" workbookViewId="0"/>
  </sheetViews>
  <sheetFormatPr baseColWidth="10" defaultColWidth="11.42578125" defaultRowHeight="10.5" x14ac:dyDescent="0.15"/>
  <cols>
    <col min="1" max="1" width="21.28515625" style="160" customWidth="1"/>
    <col min="2" max="2" width="20" style="160" bestFit="1" customWidth="1"/>
    <col min="3" max="3" width="20.85546875" style="160" bestFit="1" customWidth="1"/>
    <col min="4" max="4" width="21.42578125" style="160" customWidth="1"/>
    <col min="5" max="16384" width="11.42578125" style="160"/>
  </cols>
  <sheetData>
    <row r="2" spans="1:4" ht="11.25" x14ac:dyDescent="0.15">
      <c r="A2" s="291" t="s">
        <v>677</v>
      </c>
      <c r="B2" s="578"/>
    </row>
    <row r="3" spans="1:4" x14ac:dyDescent="0.15">
      <c r="B3" s="179"/>
      <c r="C3" s="179"/>
    </row>
    <row r="4" spans="1:4" s="582" customFormat="1" ht="30" customHeight="1" x14ac:dyDescent="0.15">
      <c r="A4" s="579" t="s">
        <v>1</v>
      </c>
      <c r="B4" s="571" t="s">
        <v>678</v>
      </c>
      <c r="C4" s="580" t="s">
        <v>679</v>
      </c>
      <c r="D4" s="581" t="s">
        <v>680</v>
      </c>
    </row>
    <row r="5" spans="1:4" x14ac:dyDescent="0.15">
      <c r="A5" s="243" t="s">
        <v>2</v>
      </c>
      <c r="B5" s="574">
        <v>346</v>
      </c>
      <c r="C5" s="574">
        <v>141</v>
      </c>
      <c r="D5" s="583">
        <v>0.40751445086705201</v>
      </c>
    </row>
    <row r="6" spans="1:4" ht="11.25" customHeight="1" x14ac:dyDescent="0.15">
      <c r="A6" s="139" t="s">
        <v>3</v>
      </c>
      <c r="B6" s="227">
        <v>4</v>
      </c>
      <c r="C6" s="227">
        <v>1</v>
      </c>
      <c r="D6" s="584">
        <v>0.25</v>
      </c>
    </row>
    <row r="7" spans="1:4" ht="11.25" customHeight="1" x14ac:dyDescent="0.15">
      <c r="A7" s="139" t="s">
        <v>4</v>
      </c>
      <c r="B7" s="227">
        <v>7</v>
      </c>
      <c r="C7" s="227">
        <v>4</v>
      </c>
      <c r="D7" s="584">
        <v>0.5714285714285714</v>
      </c>
    </row>
    <row r="8" spans="1:4" ht="11.25" customHeight="1" x14ac:dyDescent="0.15">
      <c r="A8" s="139" t="s">
        <v>130</v>
      </c>
      <c r="B8" s="227">
        <v>9</v>
      </c>
      <c r="C8" s="227">
        <v>5</v>
      </c>
      <c r="D8" s="584">
        <v>0.55555555555555558</v>
      </c>
    </row>
    <row r="9" spans="1:4" ht="11.25" customHeight="1" x14ac:dyDescent="0.15">
      <c r="A9" s="139" t="s">
        <v>131</v>
      </c>
      <c r="B9" s="227">
        <v>9</v>
      </c>
      <c r="C9" s="227">
        <v>6</v>
      </c>
      <c r="D9" s="584">
        <v>0.66666666666666663</v>
      </c>
    </row>
    <row r="10" spans="1:4" ht="11.25" customHeight="1" x14ac:dyDescent="0.15">
      <c r="A10" s="139" t="s">
        <v>132</v>
      </c>
      <c r="B10" s="227">
        <v>15</v>
      </c>
      <c r="C10" s="227">
        <v>6</v>
      </c>
      <c r="D10" s="584">
        <v>0.4</v>
      </c>
    </row>
    <row r="11" spans="1:4" ht="11.25" customHeight="1" x14ac:dyDescent="0.15">
      <c r="A11" s="139" t="s">
        <v>133</v>
      </c>
      <c r="B11" s="227">
        <v>38</v>
      </c>
      <c r="C11" s="227">
        <v>18</v>
      </c>
      <c r="D11" s="584">
        <v>0.47368421052631576</v>
      </c>
    </row>
    <row r="12" spans="1:4" ht="11.25" customHeight="1" x14ac:dyDescent="0.15">
      <c r="A12" s="139" t="s">
        <v>134</v>
      </c>
      <c r="B12" s="227">
        <v>52</v>
      </c>
      <c r="C12" s="227">
        <v>26</v>
      </c>
      <c r="D12" s="584">
        <v>0.5</v>
      </c>
    </row>
    <row r="13" spans="1:4" ht="11.25" customHeight="1" x14ac:dyDescent="0.15">
      <c r="A13" s="139" t="s">
        <v>11</v>
      </c>
      <c r="B13" s="227">
        <v>33</v>
      </c>
      <c r="C13" s="227">
        <v>10</v>
      </c>
      <c r="D13" s="584">
        <v>0.30303030303030304</v>
      </c>
    </row>
    <row r="14" spans="1:4" ht="11.25" customHeight="1" x14ac:dyDescent="0.15">
      <c r="A14" s="139" t="s">
        <v>135</v>
      </c>
      <c r="B14" s="227">
        <v>30</v>
      </c>
      <c r="C14" s="227">
        <v>11</v>
      </c>
      <c r="D14" s="584">
        <v>0.36666666666666664</v>
      </c>
    </row>
    <row r="15" spans="1:4" ht="11.25" customHeight="1" x14ac:dyDescent="0.15">
      <c r="A15" s="139" t="s">
        <v>13</v>
      </c>
      <c r="B15" s="227">
        <v>21</v>
      </c>
      <c r="C15" s="227">
        <v>4</v>
      </c>
      <c r="D15" s="584">
        <v>0.19047619047619047</v>
      </c>
    </row>
    <row r="16" spans="1:4" ht="11.25" customHeight="1" x14ac:dyDescent="0.15">
      <c r="A16" s="139" t="s">
        <v>14</v>
      </c>
      <c r="B16" s="227">
        <v>33</v>
      </c>
      <c r="C16" s="227">
        <v>11</v>
      </c>
      <c r="D16" s="584">
        <v>0.33333333333333331</v>
      </c>
    </row>
    <row r="17" spans="1:4" ht="11.25" customHeight="1" x14ac:dyDescent="0.15">
      <c r="A17" s="139" t="s">
        <v>15</v>
      </c>
      <c r="B17" s="227">
        <v>32</v>
      </c>
      <c r="C17" s="227">
        <v>9</v>
      </c>
      <c r="D17" s="584">
        <v>0.28125</v>
      </c>
    </row>
    <row r="18" spans="1:4" ht="11.25" customHeight="1" x14ac:dyDescent="0.15">
      <c r="A18" s="139" t="s">
        <v>136</v>
      </c>
      <c r="B18" s="227">
        <v>12</v>
      </c>
      <c r="C18" s="227">
        <v>5</v>
      </c>
      <c r="D18" s="584">
        <v>0.41666666666666669</v>
      </c>
    </row>
    <row r="19" spans="1:4" ht="11.25" customHeight="1" x14ac:dyDescent="0.15">
      <c r="A19" s="139" t="s">
        <v>137</v>
      </c>
      <c r="B19" s="227">
        <v>30</v>
      </c>
      <c r="C19" s="227">
        <v>14</v>
      </c>
      <c r="D19" s="584">
        <v>0.46666666666666667</v>
      </c>
    </row>
    <row r="20" spans="1:4" ht="11.25" customHeight="1" x14ac:dyDescent="0.15">
      <c r="A20" s="139" t="s">
        <v>18</v>
      </c>
      <c r="B20" s="227">
        <v>10</v>
      </c>
      <c r="C20" s="227">
        <v>5</v>
      </c>
      <c r="D20" s="584">
        <v>0.5</v>
      </c>
    </row>
    <row r="21" spans="1:4" ht="11.25" customHeight="1" x14ac:dyDescent="0.15">
      <c r="A21" s="139" t="s">
        <v>19</v>
      </c>
      <c r="B21" s="227">
        <v>11</v>
      </c>
      <c r="C21" s="227">
        <v>6</v>
      </c>
      <c r="D21" s="584">
        <v>0.54545454545454541</v>
      </c>
    </row>
    <row r="23" spans="1:4" x14ac:dyDescent="0.15">
      <c r="A23" s="548" t="s">
        <v>675</v>
      </c>
    </row>
    <row r="24" spans="1:4" x14ac:dyDescent="0.15">
      <c r="A24" s="160" t="s">
        <v>676</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workbookViewId="0"/>
  </sheetViews>
  <sheetFormatPr baseColWidth="10" defaultColWidth="11.42578125" defaultRowHeight="10.5" x14ac:dyDescent="0.15"/>
  <cols>
    <col min="1" max="1" width="54.140625" style="160" customWidth="1"/>
    <col min="2" max="2" width="14" style="160" customWidth="1"/>
    <col min="3" max="3" width="13.5703125" style="160" customWidth="1"/>
    <col min="4" max="16384" width="11.42578125" style="160"/>
  </cols>
  <sheetData>
    <row r="2" spans="1:3" ht="11.25" x14ac:dyDescent="0.15">
      <c r="A2" s="291" t="s">
        <v>681</v>
      </c>
      <c r="B2" s="179"/>
      <c r="C2" s="179"/>
    </row>
    <row r="3" spans="1:3" ht="15" customHeight="1" x14ac:dyDescent="0.15">
      <c r="A3" s="291"/>
      <c r="B3" s="179"/>
      <c r="C3" s="179"/>
    </row>
    <row r="4" spans="1:3" x14ac:dyDescent="0.15">
      <c r="A4" s="571" t="s">
        <v>682</v>
      </c>
      <c r="B4" s="571" t="s">
        <v>674</v>
      </c>
      <c r="C4" s="571" t="s">
        <v>222</v>
      </c>
    </row>
    <row r="5" spans="1:3" x14ac:dyDescent="0.15">
      <c r="A5" s="291" t="s">
        <v>2</v>
      </c>
      <c r="B5" s="585">
        <v>310</v>
      </c>
      <c r="C5" s="586">
        <v>1</v>
      </c>
    </row>
    <row r="6" spans="1:3" x14ac:dyDescent="0.15">
      <c r="A6" s="587" t="s">
        <v>683</v>
      </c>
      <c r="B6" s="585">
        <v>121</v>
      </c>
      <c r="C6" s="588">
        <v>0.39032258064516129</v>
      </c>
    </row>
    <row r="7" spans="1:3" x14ac:dyDescent="0.15">
      <c r="A7" s="589" t="s">
        <v>684</v>
      </c>
      <c r="B7" s="590">
        <v>3</v>
      </c>
      <c r="C7" s="591">
        <v>9.6774193548387101E-3</v>
      </c>
    </row>
    <row r="8" spans="1:3" x14ac:dyDescent="0.15">
      <c r="A8" s="589" t="s">
        <v>685</v>
      </c>
      <c r="B8" s="590">
        <v>6</v>
      </c>
      <c r="C8" s="591">
        <v>1.935483870967742E-2</v>
      </c>
    </row>
    <row r="9" spans="1:3" x14ac:dyDescent="0.15">
      <c r="A9" s="589" t="s">
        <v>686</v>
      </c>
      <c r="B9" s="590">
        <v>62</v>
      </c>
      <c r="C9" s="591">
        <v>0.2</v>
      </c>
    </row>
    <row r="10" spans="1:3" x14ac:dyDescent="0.15">
      <c r="A10" s="589" t="s">
        <v>687</v>
      </c>
      <c r="B10" s="590">
        <v>27</v>
      </c>
      <c r="C10" s="591">
        <v>8.7096774193548387E-2</v>
      </c>
    </row>
    <row r="11" spans="1:3" x14ac:dyDescent="0.15">
      <c r="A11" s="589" t="s">
        <v>688</v>
      </c>
      <c r="B11" s="590">
        <v>13</v>
      </c>
      <c r="C11" s="591">
        <v>4.1935483870967745E-2</v>
      </c>
    </row>
    <row r="12" spans="1:3" x14ac:dyDescent="0.15">
      <c r="A12" s="589" t="s">
        <v>689</v>
      </c>
      <c r="B12" s="590">
        <v>10</v>
      </c>
      <c r="C12" s="591">
        <v>3.2258064516129031E-2</v>
      </c>
    </row>
    <row r="13" spans="1:3" x14ac:dyDescent="0.15">
      <c r="A13" s="587" t="s">
        <v>690</v>
      </c>
      <c r="B13" s="585">
        <v>189</v>
      </c>
      <c r="C13" s="588">
        <v>0.60967741935483866</v>
      </c>
    </row>
    <row r="14" spans="1:3" x14ac:dyDescent="0.15">
      <c r="A14" s="589" t="s">
        <v>691</v>
      </c>
      <c r="B14" s="590">
        <v>56</v>
      </c>
      <c r="C14" s="591">
        <v>0.18064516129032257</v>
      </c>
    </row>
    <row r="15" spans="1:3" x14ac:dyDescent="0.15">
      <c r="A15" s="589" t="s">
        <v>692</v>
      </c>
      <c r="B15" s="590">
        <v>50</v>
      </c>
      <c r="C15" s="591">
        <v>0.16129032258064516</v>
      </c>
    </row>
    <row r="16" spans="1:3" x14ac:dyDescent="0.15">
      <c r="A16" s="589" t="s">
        <v>693</v>
      </c>
      <c r="B16" s="590">
        <v>4</v>
      </c>
      <c r="C16" s="591">
        <v>1.2903225806451613E-2</v>
      </c>
    </row>
    <row r="17" spans="1:3" x14ac:dyDescent="0.15">
      <c r="A17" s="589" t="s">
        <v>694</v>
      </c>
      <c r="B17" s="590">
        <v>41</v>
      </c>
      <c r="C17" s="591">
        <v>0.13225806451612904</v>
      </c>
    </row>
    <row r="18" spans="1:3" x14ac:dyDescent="0.15">
      <c r="A18" s="589" t="s">
        <v>695</v>
      </c>
      <c r="B18" s="590">
        <v>14</v>
      </c>
      <c r="C18" s="591">
        <v>4.5161290322580643E-2</v>
      </c>
    </row>
    <row r="19" spans="1:3" x14ac:dyDescent="0.15">
      <c r="A19" s="589" t="s">
        <v>696</v>
      </c>
      <c r="B19" s="590">
        <v>24</v>
      </c>
      <c r="C19" s="591">
        <v>7.7419354838709681E-2</v>
      </c>
    </row>
    <row r="21" spans="1:3" x14ac:dyDescent="0.15">
      <c r="A21" s="548" t="s">
        <v>675</v>
      </c>
    </row>
    <row r="22" spans="1:3" x14ac:dyDescent="0.15">
      <c r="A22" s="160" t="s">
        <v>676</v>
      </c>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zoomScaleNormal="100" workbookViewId="0"/>
  </sheetViews>
  <sheetFormatPr baseColWidth="10" defaultColWidth="11.42578125" defaultRowHeight="10.5" x14ac:dyDescent="0.15"/>
  <cols>
    <col min="1" max="1" width="38.85546875" style="160" customWidth="1"/>
    <col min="2" max="3" width="15.28515625" style="160" customWidth="1"/>
    <col min="4" max="16384" width="11.42578125" style="160"/>
  </cols>
  <sheetData>
    <row r="2" spans="1:3" ht="11.25" x14ac:dyDescent="0.15">
      <c r="A2" s="291" t="s">
        <v>697</v>
      </c>
    </row>
    <row r="4" spans="1:3" ht="11.25" x14ac:dyDescent="0.15">
      <c r="A4" s="592" t="s">
        <v>698</v>
      </c>
      <c r="B4" s="593" t="s">
        <v>674</v>
      </c>
      <c r="C4" s="593" t="s">
        <v>222</v>
      </c>
    </row>
    <row r="5" spans="1:3" x14ac:dyDescent="0.15">
      <c r="A5" s="243" t="s">
        <v>2</v>
      </c>
      <c r="B5" s="574">
        <v>310</v>
      </c>
      <c r="C5" s="594">
        <v>1</v>
      </c>
    </row>
    <row r="6" spans="1:3" ht="11.25" x14ac:dyDescent="0.15">
      <c r="A6" s="160" t="s">
        <v>699</v>
      </c>
      <c r="B6" s="227">
        <v>31</v>
      </c>
      <c r="C6" s="595">
        <v>0.1</v>
      </c>
    </row>
    <row r="7" spans="1:3" ht="11.25" x14ac:dyDescent="0.15">
      <c r="A7" s="160" t="s">
        <v>700</v>
      </c>
      <c r="B7" s="227">
        <v>161</v>
      </c>
      <c r="C7" s="595">
        <v>0.51935483870967747</v>
      </c>
    </row>
    <row r="8" spans="1:3" ht="11.25" x14ac:dyDescent="0.15">
      <c r="A8" s="160" t="s">
        <v>701</v>
      </c>
      <c r="B8" s="227">
        <v>20</v>
      </c>
      <c r="C8" s="595">
        <v>6.4516129032258063E-2</v>
      </c>
    </row>
    <row r="9" spans="1:3" x14ac:dyDescent="0.15">
      <c r="A9" s="160" t="s">
        <v>702</v>
      </c>
      <c r="B9" s="227">
        <v>98</v>
      </c>
      <c r="C9" s="595">
        <v>0.31612903225806449</v>
      </c>
    </row>
    <row r="10" spans="1:3" x14ac:dyDescent="0.15">
      <c r="A10" s="234"/>
      <c r="B10" s="234"/>
      <c r="C10" s="596"/>
    </row>
    <row r="11" spans="1:3" ht="10.5" customHeight="1" x14ac:dyDescent="0.15">
      <c r="A11" s="548" t="s">
        <v>675</v>
      </c>
    </row>
    <row r="12" spans="1:3" x14ac:dyDescent="0.15">
      <c r="A12" s="160" t="s">
        <v>703</v>
      </c>
    </row>
    <row r="13" spans="1:3" x14ac:dyDescent="0.15">
      <c r="A13" s="160" t="s">
        <v>704</v>
      </c>
    </row>
    <row r="14" spans="1:3" x14ac:dyDescent="0.15">
      <c r="A14" s="160" t="s">
        <v>705</v>
      </c>
    </row>
    <row r="15" spans="1:3" x14ac:dyDescent="0.15">
      <c r="A15" s="160" t="s">
        <v>706</v>
      </c>
    </row>
    <row r="16" spans="1:3" x14ac:dyDescent="0.15">
      <c r="A16" s="160" t="s">
        <v>676</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workbookViewId="0"/>
  </sheetViews>
  <sheetFormatPr baseColWidth="10" defaultColWidth="11.42578125" defaultRowHeight="10.5" x14ac:dyDescent="0.15"/>
  <cols>
    <col min="1" max="1" width="27.28515625" style="160" customWidth="1"/>
    <col min="2" max="3" width="15.140625" style="160" customWidth="1"/>
    <col min="4" max="16384" width="11.42578125" style="160"/>
  </cols>
  <sheetData>
    <row r="2" spans="1:3" ht="11.25" x14ac:dyDescent="0.15">
      <c r="A2" s="234" t="s">
        <v>707</v>
      </c>
    </row>
    <row r="4" spans="1:3" x14ac:dyDescent="0.15">
      <c r="A4" s="592" t="s">
        <v>708</v>
      </c>
      <c r="B4" s="571" t="s">
        <v>674</v>
      </c>
      <c r="C4" s="571" t="s">
        <v>222</v>
      </c>
    </row>
    <row r="5" spans="1:3" x14ac:dyDescent="0.15">
      <c r="A5" s="243" t="s">
        <v>2</v>
      </c>
      <c r="B5" s="597">
        <v>310</v>
      </c>
      <c r="C5" s="598">
        <v>1</v>
      </c>
    </row>
    <row r="6" spans="1:3" x14ac:dyDescent="0.15">
      <c r="A6" s="160" t="s">
        <v>709</v>
      </c>
      <c r="B6" s="599">
        <v>109</v>
      </c>
      <c r="C6" s="600">
        <v>0.35161290322580646</v>
      </c>
    </row>
    <row r="7" spans="1:3" x14ac:dyDescent="0.15">
      <c r="A7" s="160" t="s">
        <v>710</v>
      </c>
      <c r="B7" s="599">
        <v>110</v>
      </c>
      <c r="C7" s="600">
        <v>0.35483870967741937</v>
      </c>
    </row>
    <row r="8" spans="1:3" x14ac:dyDescent="0.15">
      <c r="A8" s="160" t="s">
        <v>711</v>
      </c>
      <c r="B8" s="599">
        <v>54</v>
      </c>
      <c r="C8" s="600">
        <v>0.17419354838709677</v>
      </c>
    </row>
    <row r="9" spans="1:3" x14ac:dyDescent="0.15">
      <c r="A9" s="160" t="s">
        <v>712</v>
      </c>
      <c r="B9" s="599">
        <v>30</v>
      </c>
      <c r="C9" s="600">
        <v>9.6774193548387094E-2</v>
      </c>
    </row>
    <row r="10" spans="1:3" ht="11.25" x14ac:dyDescent="0.15">
      <c r="A10" s="179" t="s">
        <v>713</v>
      </c>
      <c r="B10" s="599">
        <v>7</v>
      </c>
      <c r="C10" s="600">
        <v>2.2580645161290321E-2</v>
      </c>
    </row>
    <row r="12" spans="1:3" ht="10.5" customHeight="1" x14ac:dyDescent="0.15">
      <c r="A12" s="548" t="s">
        <v>675</v>
      </c>
    </row>
    <row r="13" spans="1:3" x14ac:dyDescent="0.15">
      <c r="A13" s="160" t="s">
        <v>714</v>
      </c>
    </row>
    <row r="14" spans="1:3" x14ac:dyDescent="0.15">
      <c r="A14" s="160" t="s">
        <v>676</v>
      </c>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3"/>
  <sheetViews>
    <sheetView workbookViewId="0"/>
  </sheetViews>
  <sheetFormatPr baseColWidth="10" defaultColWidth="11.42578125" defaultRowHeight="10.5" x14ac:dyDescent="0.15"/>
  <cols>
    <col min="1" max="1" width="33.85546875" style="160" customWidth="1"/>
    <col min="2" max="2" width="12.5703125" style="160" bestFit="1" customWidth="1"/>
    <col min="3" max="3" width="14.5703125" style="160" bestFit="1" customWidth="1"/>
    <col min="4" max="16384" width="11.42578125" style="160"/>
  </cols>
  <sheetData>
    <row r="2" spans="1:3" ht="11.25" x14ac:dyDescent="0.15">
      <c r="A2" s="234" t="s">
        <v>715</v>
      </c>
    </row>
    <row r="4" spans="1:3" ht="11.25" x14ac:dyDescent="0.15">
      <c r="A4" s="601" t="s">
        <v>716</v>
      </c>
      <c r="B4" s="593" t="s">
        <v>717</v>
      </c>
      <c r="C4" s="593" t="s">
        <v>718</v>
      </c>
    </row>
    <row r="5" spans="1:3" x14ac:dyDescent="0.15">
      <c r="A5" s="243" t="s">
        <v>2</v>
      </c>
      <c r="B5" s="602">
        <v>310</v>
      </c>
      <c r="C5" s="583">
        <v>1</v>
      </c>
    </row>
    <row r="6" spans="1:3" x14ac:dyDescent="0.15">
      <c r="A6" s="160" t="s">
        <v>719</v>
      </c>
      <c r="B6" s="599">
        <v>87</v>
      </c>
      <c r="C6" s="603">
        <v>0.28064516129032258</v>
      </c>
    </row>
    <row r="7" spans="1:3" x14ac:dyDescent="0.15">
      <c r="A7" s="160" t="s">
        <v>720</v>
      </c>
      <c r="B7" s="599">
        <v>111</v>
      </c>
      <c r="C7" s="603">
        <v>0.35806451612903228</v>
      </c>
    </row>
    <row r="8" spans="1:3" x14ac:dyDescent="0.15">
      <c r="A8" s="160" t="s">
        <v>721</v>
      </c>
      <c r="B8" s="599">
        <v>68</v>
      </c>
      <c r="C8" s="603">
        <v>0.21935483870967742</v>
      </c>
    </row>
    <row r="9" spans="1:3" x14ac:dyDescent="0.15">
      <c r="A9" s="160" t="s">
        <v>722</v>
      </c>
      <c r="B9" s="599">
        <v>82</v>
      </c>
      <c r="C9" s="603">
        <v>0.26451612903225807</v>
      </c>
    </row>
    <row r="10" spans="1:3" x14ac:dyDescent="0.15">
      <c r="A10" s="160" t="s">
        <v>723</v>
      </c>
      <c r="B10" s="599">
        <v>1</v>
      </c>
      <c r="C10" s="603">
        <v>3.2258064516129032E-3</v>
      </c>
    </row>
    <row r="11" spans="1:3" x14ac:dyDescent="0.15">
      <c r="A11" s="160" t="s">
        <v>724</v>
      </c>
      <c r="B11" s="599">
        <v>15</v>
      </c>
      <c r="C11" s="603">
        <v>4.8387096774193547E-2</v>
      </c>
    </row>
    <row r="12" spans="1:3" x14ac:dyDescent="0.15">
      <c r="A12" s="160" t="s">
        <v>725</v>
      </c>
      <c r="B12" s="599">
        <v>40</v>
      </c>
      <c r="C12" s="603">
        <v>0.12903225806451613</v>
      </c>
    </row>
    <row r="13" spans="1:3" x14ac:dyDescent="0.15">
      <c r="A13" s="160" t="s">
        <v>726</v>
      </c>
      <c r="B13" s="599">
        <v>99</v>
      </c>
      <c r="C13" s="603">
        <v>0.3193548387096774</v>
      </c>
    </row>
    <row r="14" spans="1:3" ht="11.25" x14ac:dyDescent="0.15">
      <c r="A14" s="160" t="s">
        <v>727</v>
      </c>
      <c r="B14" s="599">
        <v>5</v>
      </c>
      <c r="C14" s="603">
        <v>1.6129032258064516E-2</v>
      </c>
    </row>
    <row r="15" spans="1:3" ht="11.25" x14ac:dyDescent="0.15">
      <c r="A15" s="160" t="s">
        <v>728</v>
      </c>
      <c r="B15" s="599">
        <v>67</v>
      </c>
      <c r="C15" s="603">
        <v>0.21612903225806451</v>
      </c>
    </row>
    <row r="16" spans="1:3" x14ac:dyDescent="0.15">
      <c r="A16" s="157" t="s">
        <v>729</v>
      </c>
      <c r="B16" s="604">
        <v>34</v>
      </c>
      <c r="C16" s="603">
        <v>0.10967741935483871</v>
      </c>
    </row>
    <row r="17" spans="1:3" x14ac:dyDescent="0.15">
      <c r="A17" s="157" t="s">
        <v>730</v>
      </c>
      <c r="B17" s="604">
        <v>27</v>
      </c>
      <c r="C17" s="603">
        <v>8.7096774193548387E-2</v>
      </c>
    </row>
    <row r="18" spans="1:3" x14ac:dyDescent="0.15">
      <c r="C18" s="605"/>
    </row>
    <row r="19" spans="1:3" ht="10.5" customHeight="1" x14ac:dyDescent="0.15">
      <c r="A19" s="548" t="s">
        <v>675</v>
      </c>
    </row>
    <row r="20" spans="1:3" x14ac:dyDescent="0.15">
      <c r="A20" s="160" t="s">
        <v>731</v>
      </c>
    </row>
    <row r="21" spans="1:3" x14ac:dyDescent="0.15">
      <c r="A21" s="160" t="s">
        <v>732</v>
      </c>
    </row>
    <row r="22" spans="1:3" x14ac:dyDescent="0.15">
      <c r="A22" s="160" t="s">
        <v>733</v>
      </c>
    </row>
    <row r="23" spans="1:3" x14ac:dyDescent="0.15">
      <c r="A23" s="160" t="s">
        <v>676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zoomScaleNormal="100" workbookViewId="0"/>
  </sheetViews>
  <sheetFormatPr baseColWidth="10" defaultColWidth="12.42578125" defaultRowHeight="10.5" x14ac:dyDescent="0.15"/>
  <cols>
    <col min="1" max="1" width="37.28515625" style="53" customWidth="1"/>
    <col min="2" max="2" width="23.42578125" style="53" bestFit="1" customWidth="1"/>
    <col min="3" max="16384" width="12.42578125" style="53"/>
  </cols>
  <sheetData>
    <row r="2" spans="1:2" x14ac:dyDescent="0.15">
      <c r="A2" s="22" t="s">
        <v>65</v>
      </c>
    </row>
    <row r="3" spans="1:2" x14ac:dyDescent="0.15">
      <c r="A3" s="61"/>
    </row>
    <row r="4" spans="1:2" x14ac:dyDescent="0.15">
      <c r="A4" s="20" t="s">
        <v>66</v>
      </c>
      <c r="B4" s="20" t="s">
        <v>67</v>
      </c>
    </row>
    <row r="5" spans="1:2" x14ac:dyDescent="0.15">
      <c r="A5" s="7" t="s">
        <v>2</v>
      </c>
      <c r="B5" s="39">
        <v>3267</v>
      </c>
    </row>
    <row r="6" spans="1:2" ht="11.25" x14ac:dyDescent="0.15">
      <c r="A6" s="62" t="s">
        <v>68</v>
      </c>
      <c r="B6" s="63">
        <v>3139</v>
      </c>
    </row>
    <row r="7" spans="1:2" x14ac:dyDescent="0.15">
      <c r="A7" s="9" t="s">
        <v>69</v>
      </c>
      <c r="B7" s="40">
        <v>3</v>
      </c>
    </row>
    <row r="8" spans="1:2" ht="11.25" x14ac:dyDescent="0.15">
      <c r="A8" s="9" t="s">
        <v>70</v>
      </c>
      <c r="B8" s="40">
        <v>102</v>
      </c>
    </row>
    <row r="9" spans="1:2" ht="11.25" x14ac:dyDescent="0.15">
      <c r="A9" s="9" t="s">
        <v>71</v>
      </c>
      <c r="B9" s="40">
        <v>23</v>
      </c>
    </row>
    <row r="11" spans="1:2" x14ac:dyDescent="0.15">
      <c r="A11" s="24" t="s">
        <v>72</v>
      </c>
      <c r="B11" s="64"/>
    </row>
    <row r="12" spans="1:2" x14ac:dyDescent="0.15">
      <c r="A12" s="24" t="s">
        <v>73</v>
      </c>
      <c r="B12" s="64"/>
    </row>
    <row r="13" spans="1:2" x14ac:dyDescent="0.15">
      <c r="A13" s="24" t="s">
        <v>74</v>
      </c>
      <c r="B13" s="64"/>
    </row>
    <row r="14" spans="1:2" s="60" customFormat="1" x14ac:dyDescent="0.15">
      <c r="A14" s="9" t="s">
        <v>25</v>
      </c>
      <c r="B14" s="59"/>
    </row>
  </sheetData>
  <pageMargins left="0.7" right="0.7" top="0.75" bottom="0.75" header="0.3" footer="0.3"/>
  <pageSetup paperSize="9" orientation="portrait" horizontalDpi="4294967293" verticalDpi="4294967293"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heetViews>
  <sheetFormatPr baseColWidth="10" defaultColWidth="11.42578125" defaultRowHeight="10.5" x14ac:dyDescent="0.15"/>
  <cols>
    <col min="1" max="1" width="20" style="160" customWidth="1"/>
    <col min="2" max="9" width="15.28515625" style="160" customWidth="1"/>
    <col min="10" max="16384" width="11.42578125" style="160"/>
  </cols>
  <sheetData>
    <row r="1" spans="1:9" ht="11.25" customHeight="1" x14ac:dyDescent="0.15"/>
    <row r="2" spans="1:9" ht="11.25" x14ac:dyDescent="0.15">
      <c r="A2" s="516" t="s">
        <v>734</v>
      </c>
    </row>
    <row r="4" spans="1:9" ht="11.25" x14ac:dyDescent="0.15">
      <c r="A4" s="567" t="s">
        <v>1</v>
      </c>
      <c r="B4" s="606" t="s">
        <v>2</v>
      </c>
      <c r="C4" s="607"/>
      <c r="D4" s="606" t="s">
        <v>735</v>
      </c>
      <c r="E4" s="607"/>
      <c r="F4" s="606" t="s">
        <v>736</v>
      </c>
      <c r="G4" s="607"/>
      <c r="H4" s="606" t="s">
        <v>737</v>
      </c>
      <c r="I4" s="607"/>
    </row>
    <row r="5" spans="1:9" x14ac:dyDescent="0.15">
      <c r="A5" s="570"/>
      <c r="B5" s="608" t="s">
        <v>674</v>
      </c>
      <c r="C5" s="571" t="s">
        <v>222</v>
      </c>
      <c r="D5" s="608" t="s">
        <v>674</v>
      </c>
      <c r="E5" s="571" t="s">
        <v>222</v>
      </c>
      <c r="F5" s="608" t="s">
        <v>674</v>
      </c>
      <c r="G5" s="571" t="s">
        <v>222</v>
      </c>
      <c r="H5" s="608" t="s">
        <v>674</v>
      </c>
      <c r="I5" s="571" t="s">
        <v>222</v>
      </c>
    </row>
    <row r="6" spans="1:9" s="234" customFormat="1" x14ac:dyDescent="0.15">
      <c r="A6" s="243" t="s">
        <v>2</v>
      </c>
      <c r="B6" s="609">
        <v>4158</v>
      </c>
      <c r="C6" s="610">
        <v>1</v>
      </c>
      <c r="D6" s="574">
        <v>2133</v>
      </c>
      <c r="E6" s="583">
        <v>1</v>
      </c>
      <c r="F6" s="574">
        <v>908</v>
      </c>
      <c r="G6" s="583">
        <v>1</v>
      </c>
      <c r="H6" s="574">
        <v>1117</v>
      </c>
      <c r="I6" s="610">
        <v>1</v>
      </c>
    </row>
    <row r="7" spans="1:9" ht="10.5" customHeight="1" x14ac:dyDescent="0.15">
      <c r="A7" s="139" t="s">
        <v>3</v>
      </c>
      <c r="B7" s="609">
        <v>64</v>
      </c>
      <c r="C7" s="611">
        <v>1.5392015392015393E-2</v>
      </c>
      <c r="D7" s="227">
        <v>41</v>
      </c>
      <c r="E7" s="603">
        <v>1.9221753398968588E-2</v>
      </c>
      <c r="F7" s="227">
        <v>14</v>
      </c>
      <c r="G7" s="603">
        <v>1.5418502202643172E-2</v>
      </c>
      <c r="H7" s="227">
        <v>9</v>
      </c>
      <c r="I7" s="612">
        <v>8.057296329453895E-3</v>
      </c>
    </row>
    <row r="8" spans="1:9" ht="10.5" customHeight="1" x14ac:dyDescent="0.15">
      <c r="A8" s="139" t="s">
        <v>4</v>
      </c>
      <c r="B8" s="609">
        <v>107</v>
      </c>
      <c r="C8" s="611">
        <v>2.5733525733525733E-2</v>
      </c>
      <c r="D8" s="227">
        <v>70</v>
      </c>
      <c r="E8" s="603">
        <v>3.2817627754336616E-2</v>
      </c>
      <c r="F8" s="227">
        <v>10</v>
      </c>
      <c r="G8" s="603">
        <v>1.1013215859030838E-2</v>
      </c>
      <c r="H8" s="227">
        <v>27</v>
      </c>
      <c r="I8" s="612">
        <v>2.4171888988361683E-2</v>
      </c>
    </row>
    <row r="9" spans="1:9" ht="10.5" customHeight="1" x14ac:dyDescent="0.15">
      <c r="A9" s="139" t="s">
        <v>130</v>
      </c>
      <c r="B9" s="609">
        <v>86</v>
      </c>
      <c r="C9" s="611">
        <v>2.0683020683020682E-2</v>
      </c>
      <c r="D9" s="227">
        <v>45</v>
      </c>
      <c r="E9" s="603">
        <v>2.1097046413502109E-2</v>
      </c>
      <c r="F9" s="227">
        <v>13</v>
      </c>
      <c r="G9" s="603">
        <v>1.4317180616740088E-2</v>
      </c>
      <c r="H9" s="227">
        <v>28</v>
      </c>
      <c r="I9" s="612">
        <v>2.5067144136078783E-2</v>
      </c>
    </row>
    <row r="10" spans="1:9" ht="10.5" customHeight="1" x14ac:dyDescent="0.15">
      <c r="A10" s="139" t="s">
        <v>131</v>
      </c>
      <c r="B10" s="609">
        <v>39</v>
      </c>
      <c r="C10" s="611">
        <v>9.3795093795093799E-3</v>
      </c>
      <c r="D10" s="227">
        <v>26</v>
      </c>
      <c r="E10" s="603">
        <v>1.2189404594467886E-2</v>
      </c>
      <c r="F10" s="227">
        <v>3</v>
      </c>
      <c r="G10" s="603">
        <v>3.3039647577092512E-3</v>
      </c>
      <c r="H10" s="227">
        <v>10</v>
      </c>
      <c r="I10" s="612">
        <v>8.9525514771709933E-3</v>
      </c>
    </row>
    <row r="11" spans="1:9" ht="10.5" customHeight="1" x14ac:dyDescent="0.15">
      <c r="A11" s="139" t="s">
        <v>132</v>
      </c>
      <c r="B11" s="609">
        <v>100</v>
      </c>
      <c r="C11" s="611">
        <v>2.4050024050024051E-2</v>
      </c>
      <c r="D11" s="227">
        <v>53</v>
      </c>
      <c r="E11" s="603">
        <v>2.4847632442569153E-2</v>
      </c>
      <c r="F11" s="227">
        <v>12</v>
      </c>
      <c r="G11" s="603">
        <v>1.3215859030837005E-2</v>
      </c>
      <c r="H11" s="227">
        <v>35</v>
      </c>
      <c r="I11" s="612">
        <v>3.133393017009848E-2</v>
      </c>
    </row>
    <row r="12" spans="1:9" ht="10.5" customHeight="1" x14ac:dyDescent="0.15">
      <c r="A12" s="139" t="s">
        <v>133</v>
      </c>
      <c r="B12" s="609">
        <v>601</v>
      </c>
      <c r="C12" s="611">
        <v>0.14454064454064455</v>
      </c>
      <c r="D12" s="227">
        <v>335</v>
      </c>
      <c r="E12" s="603">
        <v>0.15705578996718236</v>
      </c>
      <c r="F12" s="227">
        <v>118</v>
      </c>
      <c r="G12" s="603">
        <v>0.12995594713656389</v>
      </c>
      <c r="H12" s="227">
        <v>148</v>
      </c>
      <c r="I12" s="612">
        <v>0.13249776186213072</v>
      </c>
    </row>
    <row r="13" spans="1:9" ht="10.5" customHeight="1" x14ac:dyDescent="0.15">
      <c r="A13" s="139" t="s">
        <v>134</v>
      </c>
      <c r="B13" s="609">
        <v>2081</v>
      </c>
      <c r="C13" s="611">
        <v>0.50048100048100053</v>
      </c>
      <c r="D13" s="227">
        <v>1064</v>
      </c>
      <c r="E13" s="603">
        <v>0.49882794186591656</v>
      </c>
      <c r="F13" s="227">
        <v>519</v>
      </c>
      <c r="G13" s="603">
        <v>0.57158590308370039</v>
      </c>
      <c r="H13" s="227">
        <v>498</v>
      </c>
      <c r="I13" s="612">
        <v>0.44583706356311548</v>
      </c>
    </row>
    <row r="14" spans="1:9" ht="10.5" customHeight="1" x14ac:dyDescent="0.15">
      <c r="A14" s="139" t="s">
        <v>11</v>
      </c>
      <c r="B14" s="609">
        <v>110</v>
      </c>
      <c r="C14" s="611">
        <v>2.6455026455026454E-2</v>
      </c>
      <c r="D14" s="227">
        <v>41</v>
      </c>
      <c r="E14" s="603">
        <v>1.9221753398968588E-2</v>
      </c>
      <c r="F14" s="227">
        <v>34</v>
      </c>
      <c r="G14" s="603">
        <v>3.7444933920704845E-2</v>
      </c>
      <c r="H14" s="227">
        <v>35</v>
      </c>
      <c r="I14" s="612">
        <v>3.133393017009848E-2</v>
      </c>
    </row>
    <row r="15" spans="1:9" ht="10.5" customHeight="1" x14ac:dyDescent="0.15">
      <c r="A15" s="139" t="s">
        <v>135</v>
      </c>
      <c r="B15" s="609">
        <v>100</v>
      </c>
      <c r="C15" s="611">
        <v>2.4050024050024051E-2</v>
      </c>
      <c r="D15" s="227">
        <v>39</v>
      </c>
      <c r="E15" s="603">
        <v>1.8284106891701828E-2</v>
      </c>
      <c r="F15" s="227">
        <v>16</v>
      </c>
      <c r="G15" s="603">
        <v>1.7621145374449341E-2</v>
      </c>
      <c r="H15" s="227">
        <v>45</v>
      </c>
      <c r="I15" s="612">
        <v>4.0286481647269473E-2</v>
      </c>
    </row>
    <row r="16" spans="1:9" ht="10.5" customHeight="1" x14ac:dyDescent="0.15">
      <c r="A16" s="139" t="s">
        <v>13</v>
      </c>
      <c r="B16" s="609">
        <v>54</v>
      </c>
      <c r="C16" s="611">
        <v>1.2987012987012988E-2</v>
      </c>
      <c r="D16" s="227">
        <v>31</v>
      </c>
      <c r="E16" s="603">
        <v>1.4533520862634786E-2</v>
      </c>
      <c r="F16" s="227">
        <v>16</v>
      </c>
      <c r="G16" s="603">
        <v>1.7621145374449341E-2</v>
      </c>
      <c r="H16" s="227">
        <v>7</v>
      </c>
      <c r="I16" s="612">
        <v>6.2667860340196958E-3</v>
      </c>
    </row>
    <row r="17" spans="1:9" ht="10.5" customHeight="1" x14ac:dyDescent="0.15">
      <c r="A17" s="139" t="s">
        <v>14</v>
      </c>
      <c r="B17" s="609">
        <v>231</v>
      </c>
      <c r="C17" s="611">
        <v>5.5555555555555552E-2</v>
      </c>
      <c r="D17" s="227">
        <v>82</v>
      </c>
      <c r="E17" s="603">
        <v>3.8443506797937177E-2</v>
      </c>
      <c r="F17" s="227">
        <v>26</v>
      </c>
      <c r="G17" s="603">
        <v>2.8634361233480177E-2</v>
      </c>
      <c r="H17" s="227">
        <v>123</v>
      </c>
      <c r="I17" s="612">
        <v>0.11011638316920322</v>
      </c>
    </row>
    <row r="18" spans="1:9" ht="10.5" customHeight="1" x14ac:dyDescent="0.15">
      <c r="A18" s="139" t="s">
        <v>15</v>
      </c>
      <c r="B18" s="609">
        <v>87</v>
      </c>
      <c r="C18" s="611">
        <v>2.0923520923520924E-2</v>
      </c>
      <c r="D18" s="227">
        <v>37</v>
      </c>
      <c r="E18" s="603">
        <v>1.7346460384435068E-2</v>
      </c>
      <c r="F18" s="227">
        <v>15</v>
      </c>
      <c r="G18" s="603">
        <v>1.6519823788546256E-2</v>
      </c>
      <c r="H18" s="227">
        <v>35</v>
      </c>
      <c r="I18" s="612">
        <v>3.133393017009848E-2</v>
      </c>
    </row>
    <row r="19" spans="1:9" ht="10.5" customHeight="1" x14ac:dyDescent="0.15">
      <c r="A19" s="139" t="s">
        <v>136</v>
      </c>
      <c r="B19" s="609">
        <v>157</v>
      </c>
      <c r="C19" s="611">
        <v>3.7758537758537755E-2</v>
      </c>
      <c r="D19" s="227">
        <v>74</v>
      </c>
      <c r="E19" s="603">
        <v>3.4692920768870136E-2</v>
      </c>
      <c r="F19" s="227">
        <v>30</v>
      </c>
      <c r="G19" s="603">
        <v>3.3039647577092511E-2</v>
      </c>
      <c r="H19" s="227">
        <v>53</v>
      </c>
      <c r="I19" s="612">
        <v>4.7448522829006266E-2</v>
      </c>
    </row>
    <row r="20" spans="1:9" ht="10.5" customHeight="1" x14ac:dyDescent="0.15">
      <c r="A20" s="139" t="s">
        <v>137</v>
      </c>
      <c r="B20" s="609">
        <v>122</v>
      </c>
      <c r="C20" s="611">
        <v>2.9341029341029341E-2</v>
      </c>
      <c r="D20" s="227">
        <v>51</v>
      </c>
      <c r="E20" s="603">
        <v>2.3909985935302389E-2</v>
      </c>
      <c r="F20" s="227">
        <v>32</v>
      </c>
      <c r="G20" s="603">
        <v>3.5242290748898682E-2</v>
      </c>
      <c r="H20" s="227">
        <v>39</v>
      </c>
      <c r="I20" s="612">
        <v>3.4914950760966873E-2</v>
      </c>
    </row>
    <row r="21" spans="1:9" ht="10.5" customHeight="1" x14ac:dyDescent="0.15">
      <c r="A21" s="139" t="s">
        <v>18</v>
      </c>
      <c r="B21" s="609">
        <v>51</v>
      </c>
      <c r="C21" s="611">
        <v>1.2265512265512266E-2</v>
      </c>
      <c r="D21" s="227">
        <v>27</v>
      </c>
      <c r="E21" s="603">
        <v>1.2658227848101266E-2</v>
      </c>
      <c r="F21" s="227">
        <v>13</v>
      </c>
      <c r="G21" s="603">
        <v>1.4317180616740088E-2</v>
      </c>
      <c r="H21" s="227">
        <v>11</v>
      </c>
      <c r="I21" s="612">
        <v>9.8478066248880933E-3</v>
      </c>
    </row>
    <row r="22" spans="1:9" ht="10.5" customHeight="1" x14ac:dyDescent="0.15">
      <c r="A22" s="139" t="s">
        <v>19</v>
      </c>
      <c r="B22" s="609">
        <v>168</v>
      </c>
      <c r="C22" s="611">
        <v>4.0404040404040407E-2</v>
      </c>
      <c r="D22" s="227">
        <v>117</v>
      </c>
      <c r="E22" s="603">
        <v>5.4852320675105488E-2</v>
      </c>
      <c r="F22" s="227">
        <v>37</v>
      </c>
      <c r="G22" s="603">
        <v>4.0748898678414094E-2</v>
      </c>
      <c r="H22" s="227">
        <v>14</v>
      </c>
      <c r="I22" s="612">
        <v>1.2533572068039392E-2</v>
      </c>
    </row>
    <row r="23" spans="1:9" x14ac:dyDescent="0.15">
      <c r="B23" s="234"/>
      <c r="C23" s="234"/>
    </row>
    <row r="24" spans="1:9" ht="10.5" customHeight="1" x14ac:dyDescent="0.15">
      <c r="A24" s="548" t="s">
        <v>675</v>
      </c>
    </row>
    <row r="25" spans="1:9" x14ac:dyDescent="0.15">
      <c r="A25" s="613" t="s">
        <v>738</v>
      </c>
    </row>
    <row r="26" spans="1:9" x14ac:dyDescent="0.15">
      <c r="A26" s="489" t="s">
        <v>739</v>
      </c>
    </row>
    <row r="27" spans="1:9" s="157" customFormat="1" x14ac:dyDescent="0.15">
      <c r="A27" s="489" t="s">
        <v>740</v>
      </c>
    </row>
    <row r="28" spans="1:9" x14ac:dyDescent="0.15">
      <c r="A28" s="160" t="s">
        <v>676</v>
      </c>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zoomScaleNormal="100" workbookViewId="0"/>
  </sheetViews>
  <sheetFormatPr baseColWidth="10" defaultColWidth="11.42578125" defaultRowHeight="10.5" x14ac:dyDescent="0.15"/>
  <cols>
    <col min="1" max="1" width="19.85546875" style="160" customWidth="1"/>
    <col min="2" max="7" width="14.28515625" style="160" customWidth="1"/>
    <col min="8" max="16384" width="11.42578125" style="160"/>
  </cols>
  <sheetData>
    <row r="2" spans="1:7" ht="11.25" x14ac:dyDescent="0.15">
      <c r="A2" s="234" t="s">
        <v>741</v>
      </c>
    </row>
    <row r="4" spans="1:7" ht="12.75" customHeight="1" x14ac:dyDescent="0.15">
      <c r="A4" s="567" t="s">
        <v>1</v>
      </c>
      <c r="B4" s="568" t="s">
        <v>2</v>
      </c>
      <c r="C4" s="569"/>
      <c r="D4" s="568" t="s">
        <v>267</v>
      </c>
      <c r="E4" s="569"/>
      <c r="F4" s="568" t="s">
        <v>266</v>
      </c>
      <c r="G4" s="569"/>
    </row>
    <row r="5" spans="1:7" x14ac:dyDescent="0.15">
      <c r="A5" s="570"/>
      <c r="B5" s="614" t="s">
        <v>674</v>
      </c>
      <c r="C5" s="593" t="s">
        <v>222</v>
      </c>
      <c r="D5" s="614" t="s">
        <v>674</v>
      </c>
      <c r="E5" s="593" t="s">
        <v>222</v>
      </c>
      <c r="F5" s="614" t="s">
        <v>674</v>
      </c>
      <c r="G5" s="593" t="s">
        <v>222</v>
      </c>
    </row>
    <row r="6" spans="1:7" s="234" customFormat="1" x14ac:dyDescent="0.15">
      <c r="A6" s="243" t="s">
        <v>2</v>
      </c>
      <c r="B6" s="574">
        <v>310</v>
      </c>
      <c r="C6" s="583">
        <v>1</v>
      </c>
      <c r="D6" s="574">
        <v>174</v>
      </c>
      <c r="E6" s="583">
        <v>1</v>
      </c>
      <c r="F6" s="574">
        <v>136</v>
      </c>
      <c r="G6" s="583">
        <v>1</v>
      </c>
    </row>
    <row r="7" spans="1:7" x14ac:dyDescent="0.15">
      <c r="A7" s="139" t="s">
        <v>3</v>
      </c>
      <c r="B7" s="574">
        <v>4</v>
      </c>
      <c r="C7" s="615">
        <v>1.2903225806451613E-2</v>
      </c>
      <c r="D7" s="227">
        <v>4</v>
      </c>
      <c r="E7" s="603">
        <v>2.2988505747126436E-2</v>
      </c>
      <c r="F7" s="227">
        <v>0</v>
      </c>
      <c r="G7" s="603">
        <v>0</v>
      </c>
    </row>
    <row r="8" spans="1:7" x14ac:dyDescent="0.15">
      <c r="A8" s="139" t="s">
        <v>4</v>
      </c>
      <c r="B8" s="574">
        <v>8</v>
      </c>
      <c r="C8" s="615">
        <v>2.5806451612903226E-2</v>
      </c>
      <c r="D8" s="227">
        <v>4</v>
      </c>
      <c r="E8" s="603">
        <v>2.2988505747126436E-2</v>
      </c>
      <c r="F8" s="227">
        <v>4</v>
      </c>
      <c r="G8" s="603">
        <v>2.9411764705882353E-2</v>
      </c>
    </row>
    <row r="9" spans="1:7" x14ac:dyDescent="0.15">
      <c r="A9" s="139" t="s">
        <v>130</v>
      </c>
      <c r="B9" s="574">
        <v>11</v>
      </c>
      <c r="C9" s="615">
        <v>3.5483870967741936E-2</v>
      </c>
      <c r="D9" s="227">
        <v>11</v>
      </c>
      <c r="E9" s="603">
        <v>6.3218390804597707E-2</v>
      </c>
      <c r="F9" s="227">
        <v>0</v>
      </c>
      <c r="G9" s="603">
        <v>0</v>
      </c>
    </row>
    <row r="10" spans="1:7" x14ac:dyDescent="0.15">
      <c r="A10" s="139" t="s">
        <v>131</v>
      </c>
      <c r="B10" s="574">
        <v>6</v>
      </c>
      <c r="C10" s="615">
        <v>1.935483870967742E-2</v>
      </c>
      <c r="D10" s="227">
        <v>3</v>
      </c>
      <c r="E10" s="603">
        <v>1.7241379310344827E-2</v>
      </c>
      <c r="F10" s="227">
        <v>3</v>
      </c>
      <c r="G10" s="603">
        <v>2.2058823529411766E-2</v>
      </c>
    </row>
    <row r="11" spans="1:7" x14ac:dyDescent="0.15">
      <c r="A11" s="139" t="s">
        <v>132</v>
      </c>
      <c r="B11" s="574">
        <v>16</v>
      </c>
      <c r="C11" s="615">
        <v>5.1612903225806452E-2</v>
      </c>
      <c r="D11" s="227">
        <v>12</v>
      </c>
      <c r="E11" s="603">
        <v>6.8965517241379309E-2</v>
      </c>
      <c r="F11" s="227">
        <v>4</v>
      </c>
      <c r="G11" s="603">
        <v>2.9411764705882353E-2</v>
      </c>
    </row>
    <row r="12" spans="1:7" x14ac:dyDescent="0.15">
      <c r="A12" s="139" t="s">
        <v>133</v>
      </c>
      <c r="B12" s="574">
        <v>54</v>
      </c>
      <c r="C12" s="615">
        <v>0.17419354838709677</v>
      </c>
      <c r="D12" s="227">
        <v>31</v>
      </c>
      <c r="E12" s="603">
        <v>0.17816091954022989</v>
      </c>
      <c r="F12" s="227">
        <v>23</v>
      </c>
      <c r="G12" s="603">
        <v>0.16911764705882354</v>
      </c>
    </row>
    <row r="13" spans="1:7" x14ac:dyDescent="0.15">
      <c r="A13" s="139" t="s">
        <v>134</v>
      </c>
      <c r="B13" s="574">
        <v>75</v>
      </c>
      <c r="C13" s="615">
        <v>0.24193548387096775</v>
      </c>
      <c r="D13" s="227">
        <v>35</v>
      </c>
      <c r="E13" s="603">
        <v>0.20114942528735633</v>
      </c>
      <c r="F13" s="227">
        <v>40</v>
      </c>
      <c r="G13" s="603">
        <v>0.29411764705882354</v>
      </c>
    </row>
    <row r="14" spans="1:7" x14ac:dyDescent="0.15">
      <c r="A14" s="139" t="s">
        <v>11</v>
      </c>
      <c r="B14" s="574">
        <v>16</v>
      </c>
      <c r="C14" s="615">
        <v>5.1612903225806452E-2</v>
      </c>
      <c r="D14" s="227">
        <v>11</v>
      </c>
      <c r="E14" s="603">
        <v>6.3218390804597707E-2</v>
      </c>
      <c r="F14" s="227">
        <v>5</v>
      </c>
      <c r="G14" s="603">
        <v>3.6764705882352942E-2</v>
      </c>
    </row>
    <row r="15" spans="1:7" x14ac:dyDescent="0.15">
      <c r="A15" s="139" t="s">
        <v>135</v>
      </c>
      <c r="B15" s="574">
        <v>16</v>
      </c>
      <c r="C15" s="615">
        <v>5.1612903225806452E-2</v>
      </c>
      <c r="D15" s="227">
        <v>8</v>
      </c>
      <c r="E15" s="603">
        <v>4.5977011494252873E-2</v>
      </c>
      <c r="F15" s="227">
        <v>8</v>
      </c>
      <c r="G15" s="603">
        <v>5.8823529411764705E-2</v>
      </c>
    </row>
    <row r="16" spans="1:7" x14ac:dyDescent="0.15">
      <c r="A16" s="139" t="s">
        <v>13</v>
      </c>
      <c r="B16" s="574">
        <v>9</v>
      </c>
      <c r="C16" s="615">
        <v>2.903225806451613E-2</v>
      </c>
      <c r="D16" s="227">
        <v>5</v>
      </c>
      <c r="E16" s="603">
        <v>2.8735632183908046E-2</v>
      </c>
      <c r="F16" s="227">
        <v>4</v>
      </c>
      <c r="G16" s="603">
        <v>2.9411764705882353E-2</v>
      </c>
    </row>
    <row r="17" spans="1:7" x14ac:dyDescent="0.15">
      <c r="A17" s="139" t="s">
        <v>14</v>
      </c>
      <c r="B17" s="574">
        <v>21</v>
      </c>
      <c r="C17" s="615">
        <v>6.7741935483870974E-2</v>
      </c>
      <c r="D17" s="227">
        <v>9</v>
      </c>
      <c r="E17" s="603">
        <v>5.1724137931034482E-2</v>
      </c>
      <c r="F17" s="227">
        <v>12</v>
      </c>
      <c r="G17" s="603">
        <v>8.8235294117647065E-2</v>
      </c>
    </row>
    <row r="18" spans="1:7" x14ac:dyDescent="0.15">
      <c r="A18" s="139" t="s">
        <v>15</v>
      </c>
      <c r="B18" s="574">
        <v>13</v>
      </c>
      <c r="C18" s="615">
        <v>4.1935483870967745E-2</v>
      </c>
      <c r="D18" s="227">
        <v>8</v>
      </c>
      <c r="E18" s="603">
        <v>4.5977011494252873E-2</v>
      </c>
      <c r="F18" s="227">
        <v>5</v>
      </c>
      <c r="G18" s="603">
        <v>3.6764705882352942E-2</v>
      </c>
    </row>
    <row r="19" spans="1:7" x14ac:dyDescent="0.15">
      <c r="A19" s="139" t="s">
        <v>136</v>
      </c>
      <c r="B19" s="574">
        <v>14</v>
      </c>
      <c r="C19" s="615">
        <v>4.5161290322580643E-2</v>
      </c>
      <c r="D19" s="227">
        <v>5</v>
      </c>
      <c r="E19" s="603">
        <v>2.8735632183908046E-2</v>
      </c>
      <c r="F19" s="227">
        <v>9</v>
      </c>
      <c r="G19" s="603">
        <v>6.6176470588235295E-2</v>
      </c>
    </row>
    <row r="20" spans="1:7" x14ac:dyDescent="0.15">
      <c r="A20" s="139" t="s">
        <v>137</v>
      </c>
      <c r="B20" s="574">
        <v>22</v>
      </c>
      <c r="C20" s="615">
        <v>7.0967741935483872E-2</v>
      </c>
      <c r="D20" s="227">
        <v>11</v>
      </c>
      <c r="E20" s="603">
        <v>6.3218390804597707E-2</v>
      </c>
      <c r="F20" s="227">
        <v>11</v>
      </c>
      <c r="G20" s="603">
        <v>8.0882352941176475E-2</v>
      </c>
    </row>
    <row r="21" spans="1:7" x14ac:dyDescent="0.15">
      <c r="A21" s="139" t="s">
        <v>18</v>
      </c>
      <c r="B21" s="574">
        <v>8</v>
      </c>
      <c r="C21" s="615">
        <v>2.5806451612903226E-2</v>
      </c>
      <c r="D21" s="227">
        <v>4</v>
      </c>
      <c r="E21" s="603">
        <v>2.2988505747126436E-2</v>
      </c>
      <c r="F21" s="227">
        <v>4</v>
      </c>
      <c r="G21" s="603">
        <v>2.9411764705882353E-2</v>
      </c>
    </row>
    <row r="22" spans="1:7" x14ac:dyDescent="0.15">
      <c r="A22" s="139" t="s">
        <v>19</v>
      </c>
      <c r="B22" s="574">
        <v>17</v>
      </c>
      <c r="C22" s="615">
        <v>5.4838709677419356E-2</v>
      </c>
      <c r="D22" s="227">
        <v>13</v>
      </c>
      <c r="E22" s="603">
        <v>7.4712643678160925E-2</v>
      </c>
      <c r="F22" s="227">
        <v>4</v>
      </c>
      <c r="G22" s="603">
        <v>2.9411764705882353E-2</v>
      </c>
    </row>
    <row r="23" spans="1:7" x14ac:dyDescent="0.15">
      <c r="G23" s="616"/>
    </row>
    <row r="24" spans="1:7" ht="10.5" customHeight="1" x14ac:dyDescent="0.15">
      <c r="A24" s="548" t="s">
        <v>675</v>
      </c>
    </row>
    <row r="25" spans="1:7" x14ac:dyDescent="0.15">
      <c r="A25" s="160" t="s">
        <v>676</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heetViews>
  <sheetFormatPr baseColWidth="10" defaultColWidth="11.42578125" defaultRowHeight="10.5" x14ac:dyDescent="0.15"/>
  <cols>
    <col min="1" max="1" width="23.7109375" style="160" customWidth="1"/>
    <col min="2" max="2" width="16.85546875" style="160" customWidth="1"/>
    <col min="3" max="4" width="17.42578125" style="160" customWidth="1"/>
    <col min="5" max="5" width="17" style="160" customWidth="1"/>
    <col min="6" max="6" width="16.85546875" style="160" customWidth="1"/>
    <col min="7" max="7" width="17.28515625" style="160" customWidth="1"/>
    <col min="8" max="16384" width="11.42578125" style="160"/>
  </cols>
  <sheetData>
    <row r="2" spans="1:7" ht="11.25" x14ac:dyDescent="0.15">
      <c r="A2" s="234" t="s">
        <v>742</v>
      </c>
    </row>
    <row r="4" spans="1:7" ht="14.25" customHeight="1" x14ac:dyDescent="0.15">
      <c r="A4" s="567" t="s">
        <v>1</v>
      </c>
      <c r="B4" s="568" t="s">
        <v>2</v>
      </c>
      <c r="C4" s="569"/>
      <c r="D4" s="568" t="s">
        <v>267</v>
      </c>
      <c r="E4" s="569"/>
      <c r="F4" s="568" t="s">
        <v>266</v>
      </c>
      <c r="G4" s="569"/>
    </row>
    <row r="5" spans="1:7" x14ac:dyDescent="0.15">
      <c r="A5" s="570"/>
      <c r="B5" s="608" t="s">
        <v>674</v>
      </c>
      <c r="C5" s="571" t="s">
        <v>222</v>
      </c>
      <c r="D5" s="608" t="s">
        <v>674</v>
      </c>
      <c r="E5" s="571" t="s">
        <v>222</v>
      </c>
      <c r="F5" s="608" t="s">
        <v>674</v>
      </c>
      <c r="G5" s="571" t="s">
        <v>222</v>
      </c>
    </row>
    <row r="6" spans="1:7" s="234" customFormat="1" x14ac:dyDescent="0.15">
      <c r="A6" s="243" t="s">
        <v>2</v>
      </c>
      <c r="B6" s="574">
        <v>4158</v>
      </c>
      <c r="C6" s="598">
        <v>1</v>
      </c>
      <c r="D6" s="574">
        <v>1867</v>
      </c>
      <c r="E6" s="583">
        <v>1</v>
      </c>
      <c r="F6" s="574">
        <v>2291</v>
      </c>
      <c r="G6" s="598">
        <v>1</v>
      </c>
    </row>
    <row r="7" spans="1:7" x14ac:dyDescent="0.15">
      <c r="A7" s="139" t="s">
        <v>3</v>
      </c>
      <c r="B7" s="574">
        <v>64</v>
      </c>
      <c r="C7" s="617">
        <v>1.5392015392015393E-2</v>
      </c>
      <c r="D7" s="227">
        <v>23</v>
      </c>
      <c r="E7" s="603">
        <v>1.2319228709159078E-2</v>
      </c>
      <c r="F7" s="227">
        <v>41</v>
      </c>
      <c r="G7" s="600">
        <v>1.789611523352248E-2</v>
      </c>
    </row>
    <row r="8" spans="1:7" x14ac:dyDescent="0.15">
      <c r="A8" s="139" t="s">
        <v>4</v>
      </c>
      <c r="B8" s="574">
        <v>107</v>
      </c>
      <c r="C8" s="617">
        <v>2.5733525733525733E-2</v>
      </c>
      <c r="D8" s="227">
        <v>46</v>
      </c>
      <c r="E8" s="603">
        <v>2.4638457418318157E-2</v>
      </c>
      <c r="F8" s="227">
        <v>61</v>
      </c>
      <c r="G8" s="600">
        <v>2.6625927542557836E-2</v>
      </c>
    </row>
    <row r="9" spans="1:7" x14ac:dyDescent="0.15">
      <c r="A9" s="139" t="s">
        <v>130</v>
      </c>
      <c r="B9" s="574">
        <v>86</v>
      </c>
      <c r="C9" s="617">
        <v>2.0683020683020682E-2</v>
      </c>
      <c r="D9" s="227">
        <v>42</v>
      </c>
      <c r="E9" s="603">
        <v>2.2495982860203535E-2</v>
      </c>
      <c r="F9" s="227">
        <v>44</v>
      </c>
      <c r="G9" s="600">
        <v>1.9205587079877781E-2</v>
      </c>
    </row>
    <row r="10" spans="1:7" x14ac:dyDescent="0.15">
      <c r="A10" s="139" t="s">
        <v>131</v>
      </c>
      <c r="B10" s="574">
        <v>39</v>
      </c>
      <c r="C10" s="617">
        <v>9.3795093795093799E-3</v>
      </c>
      <c r="D10" s="227">
        <v>22</v>
      </c>
      <c r="E10" s="603">
        <v>1.1783610069630423E-2</v>
      </c>
      <c r="F10" s="227">
        <v>17</v>
      </c>
      <c r="G10" s="600">
        <v>7.4203404626800524E-3</v>
      </c>
    </row>
    <row r="11" spans="1:7" x14ac:dyDescent="0.15">
      <c r="A11" s="139" t="s">
        <v>132</v>
      </c>
      <c r="B11" s="574">
        <v>100</v>
      </c>
      <c r="C11" s="617">
        <v>2.4050024050024051E-2</v>
      </c>
      <c r="D11" s="227">
        <v>50</v>
      </c>
      <c r="E11" s="603">
        <v>2.6780931976432779E-2</v>
      </c>
      <c r="F11" s="227">
        <v>50</v>
      </c>
      <c r="G11" s="600">
        <v>2.1824530772588391E-2</v>
      </c>
    </row>
    <row r="12" spans="1:7" x14ac:dyDescent="0.15">
      <c r="A12" s="139" t="s">
        <v>133</v>
      </c>
      <c r="B12" s="574">
        <v>601</v>
      </c>
      <c r="C12" s="617">
        <v>0.14454064454064455</v>
      </c>
      <c r="D12" s="227">
        <v>256</v>
      </c>
      <c r="E12" s="603">
        <v>0.13711837171933583</v>
      </c>
      <c r="F12" s="227">
        <v>345</v>
      </c>
      <c r="G12" s="600">
        <v>0.1505892623308599</v>
      </c>
    </row>
    <row r="13" spans="1:7" x14ac:dyDescent="0.15">
      <c r="A13" s="139" t="s">
        <v>134</v>
      </c>
      <c r="B13" s="574">
        <v>2081</v>
      </c>
      <c r="C13" s="617">
        <v>0.50048100048100053</v>
      </c>
      <c r="D13" s="227">
        <v>885</v>
      </c>
      <c r="E13" s="603">
        <v>0.47402249598286023</v>
      </c>
      <c r="F13" s="227">
        <v>1196</v>
      </c>
      <c r="G13" s="600">
        <v>0.52204277608031424</v>
      </c>
    </row>
    <row r="14" spans="1:7" x14ac:dyDescent="0.15">
      <c r="A14" s="139" t="s">
        <v>11</v>
      </c>
      <c r="B14" s="574">
        <v>110</v>
      </c>
      <c r="C14" s="617">
        <v>2.6455026455026454E-2</v>
      </c>
      <c r="D14" s="227">
        <v>65</v>
      </c>
      <c r="E14" s="603">
        <v>3.4815211569362611E-2</v>
      </c>
      <c r="F14" s="227">
        <v>45</v>
      </c>
      <c r="G14" s="600">
        <v>1.9642077695329552E-2</v>
      </c>
    </row>
    <row r="15" spans="1:7" x14ac:dyDescent="0.15">
      <c r="A15" s="139" t="s">
        <v>135</v>
      </c>
      <c r="B15" s="574">
        <v>100</v>
      </c>
      <c r="C15" s="617">
        <v>2.4050024050024051E-2</v>
      </c>
      <c r="D15" s="227">
        <v>45</v>
      </c>
      <c r="E15" s="603">
        <v>2.4102838778789503E-2</v>
      </c>
      <c r="F15" s="227">
        <v>55</v>
      </c>
      <c r="G15" s="600">
        <v>2.400698384984723E-2</v>
      </c>
    </row>
    <row r="16" spans="1:7" x14ac:dyDescent="0.15">
      <c r="A16" s="139" t="s">
        <v>13</v>
      </c>
      <c r="B16" s="574">
        <v>54</v>
      </c>
      <c r="C16" s="617">
        <v>1.2987012987012988E-2</v>
      </c>
      <c r="D16" s="227">
        <v>25</v>
      </c>
      <c r="E16" s="603">
        <v>1.339046598821639E-2</v>
      </c>
      <c r="F16" s="227">
        <v>29</v>
      </c>
      <c r="G16" s="600">
        <v>1.2658227848101266E-2</v>
      </c>
    </row>
    <row r="17" spans="1:7" x14ac:dyDescent="0.15">
      <c r="A17" s="139" t="s">
        <v>14</v>
      </c>
      <c r="B17" s="574">
        <v>231</v>
      </c>
      <c r="C17" s="617">
        <v>5.5555555555555552E-2</v>
      </c>
      <c r="D17" s="227">
        <v>125</v>
      </c>
      <c r="E17" s="603">
        <v>6.6952329941081953E-2</v>
      </c>
      <c r="F17" s="227">
        <v>106</v>
      </c>
      <c r="G17" s="600">
        <v>4.6268005237887384E-2</v>
      </c>
    </row>
    <row r="18" spans="1:7" x14ac:dyDescent="0.15">
      <c r="A18" s="139" t="s">
        <v>15</v>
      </c>
      <c r="B18" s="574">
        <v>87</v>
      </c>
      <c r="C18" s="617">
        <v>2.0923520923520924E-2</v>
      </c>
      <c r="D18" s="227">
        <v>41</v>
      </c>
      <c r="E18" s="603">
        <v>2.1960364220674881E-2</v>
      </c>
      <c r="F18" s="227">
        <v>46</v>
      </c>
      <c r="G18" s="600">
        <v>2.0078568310781319E-2</v>
      </c>
    </row>
    <row r="19" spans="1:7" x14ac:dyDescent="0.15">
      <c r="A19" s="139" t="s">
        <v>136</v>
      </c>
      <c r="B19" s="574">
        <v>157</v>
      </c>
      <c r="C19" s="617">
        <v>3.7758537758537755E-2</v>
      </c>
      <c r="D19" s="227">
        <v>80</v>
      </c>
      <c r="E19" s="603">
        <v>4.2849491162292447E-2</v>
      </c>
      <c r="F19" s="227">
        <v>77</v>
      </c>
      <c r="G19" s="600">
        <v>3.360977738978612E-2</v>
      </c>
    </row>
    <row r="20" spans="1:7" x14ac:dyDescent="0.15">
      <c r="A20" s="139" t="s">
        <v>137</v>
      </c>
      <c r="B20" s="574">
        <v>122</v>
      </c>
      <c r="C20" s="617">
        <v>2.9341029341029341E-2</v>
      </c>
      <c r="D20" s="227">
        <v>63</v>
      </c>
      <c r="E20" s="603">
        <v>3.3743974290305304E-2</v>
      </c>
      <c r="F20" s="227">
        <v>59</v>
      </c>
      <c r="G20" s="600">
        <v>2.5752946311654298E-2</v>
      </c>
    </row>
    <row r="21" spans="1:7" x14ac:dyDescent="0.15">
      <c r="A21" s="139" t="s">
        <v>18</v>
      </c>
      <c r="B21" s="574">
        <v>51</v>
      </c>
      <c r="C21" s="617">
        <v>1.2265512265512266E-2</v>
      </c>
      <c r="D21" s="227">
        <v>22</v>
      </c>
      <c r="E21" s="603">
        <v>1.1783610069630423E-2</v>
      </c>
      <c r="F21" s="227">
        <v>29</v>
      </c>
      <c r="G21" s="600">
        <v>1.2658227848101266E-2</v>
      </c>
    </row>
    <row r="22" spans="1:7" x14ac:dyDescent="0.15">
      <c r="A22" s="139" t="s">
        <v>19</v>
      </c>
      <c r="B22" s="574">
        <v>168</v>
      </c>
      <c r="C22" s="617">
        <v>4.0404040404040407E-2</v>
      </c>
      <c r="D22" s="227">
        <v>77</v>
      </c>
      <c r="E22" s="603">
        <v>4.1242635243706478E-2</v>
      </c>
      <c r="F22" s="227">
        <v>91</v>
      </c>
      <c r="G22" s="600">
        <v>3.9720646006110867E-2</v>
      </c>
    </row>
    <row r="23" spans="1:7" x14ac:dyDescent="0.15">
      <c r="A23" s="139"/>
      <c r="B23" s="618"/>
      <c r="C23" s="617"/>
      <c r="D23" s="619"/>
      <c r="E23" s="603"/>
      <c r="G23" s="600"/>
    </row>
    <row r="24" spans="1:7" ht="10.5" customHeight="1" x14ac:dyDescent="0.15">
      <c r="A24" s="548" t="s">
        <v>675</v>
      </c>
    </row>
    <row r="25" spans="1:7" x14ac:dyDescent="0.15">
      <c r="A25" s="160" t="s">
        <v>676</v>
      </c>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heetViews>
  <sheetFormatPr baseColWidth="10" defaultColWidth="11.42578125" defaultRowHeight="10.5" x14ac:dyDescent="0.15"/>
  <cols>
    <col min="1" max="1" width="30.85546875" style="160" customWidth="1"/>
    <col min="2" max="3" width="16.42578125" style="160" customWidth="1"/>
    <col min="4" max="16384" width="11.42578125" style="160"/>
  </cols>
  <sheetData>
    <row r="2" spans="1:3" ht="11.25" x14ac:dyDescent="0.15">
      <c r="A2" s="234" t="s">
        <v>743</v>
      </c>
    </row>
    <row r="4" spans="1:3" ht="11.25" x14ac:dyDescent="0.15">
      <c r="A4" s="620" t="s">
        <v>744</v>
      </c>
      <c r="B4" s="593" t="s">
        <v>674</v>
      </c>
      <c r="C4" s="593" t="s">
        <v>222</v>
      </c>
    </row>
    <row r="5" spans="1:3" ht="11.25" customHeight="1" x14ac:dyDescent="0.15">
      <c r="A5" s="243" t="s">
        <v>2</v>
      </c>
      <c r="B5" s="574">
        <v>310</v>
      </c>
      <c r="C5" s="621">
        <v>1</v>
      </c>
    </row>
    <row r="6" spans="1:3" ht="11.25" customHeight="1" x14ac:dyDescent="0.15">
      <c r="A6" s="160" t="s">
        <v>745</v>
      </c>
      <c r="B6" s="227">
        <v>163</v>
      </c>
      <c r="C6" s="622">
        <v>0.52580645161290318</v>
      </c>
    </row>
    <row r="7" spans="1:3" ht="11.25" customHeight="1" x14ac:dyDescent="0.15">
      <c r="A7" s="160" t="s">
        <v>746</v>
      </c>
      <c r="B7" s="227">
        <v>43</v>
      </c>
      <c r="C7" s="622">
        <v>0.13870967741935483</v>
      </c>
    </row>
    <row r="8" spans="1:3" ht="11.25" customHeight="1" x14ac:dyDescent="0.15">
      <c r="A8" s="160" t="s">
        <v>747</v>
      </c>
      <c r="B8" s="227">
        <v>113</v>
      </c>
      <c r="C8" s="622">
        <v>0.36451612903225805</v>
      </c>
    </row>
    <row r="9" spans="1:3" ht="11.25" customHeight="1" x14ac:dyDescent="0.15">
      <c r="A9" s="160" t="s">
        <v>748</v>
      </c>
      <c r="B9" s="227">
        <v>166</v>
      </c>
      <c r="C9" s="622">
        <v>0.53548387096774197</v>
      </c>
    </row>
    <row r="10" spans="1:3" ht="11.25" customHeight="1" x14ac:dyDescent="0.15">
      <c r="A10" s="160" t="s">
        <v>749</v>
      </c>
      <c r="B10" s="227">
        <v>38</v>
      </c>
      <c r="C10" s="622">
        <v>0.12258064516129032</v>
      </c>
    </row>
    <row r="11" spans="1:3" ht="11.25" customHeight="1" x14ac:dyDescent="0.15">
      <c r="A11" s="160" t="s">
        <v>750</v>
      </c>
      <c r="B11" s="227">
        <v>191</v>
      </c>
      <c r="C11" s="622">
        <v>0.61612903225806448</v>
      </c>
    </row>
    <row r="12" spans="1:3" ht="11.25" customHeight="1" x14ac:dyDescent="0.15">
      <c r="A12" s="160" t="s">
        <v>751</v>
      </c>
      <c r="B12" s="227">
        <v>287</v>
      </c>
      <c r="C12" s="622">
        <v>0.9258064516129032</v>
      </c>
    </row>
    <row r="13" spans="1:3" ht="11.25" customHeight="1" x14ac:dyDescent="0.15">
      <c r="A13" s="160" t="s">
        <v>752</v>
      </c>
      <c r="B13" s="227">
        <v>58</v>
      </c>
      <c r="C13" s="622">
        <v>0.18709677419354839</v>
      </c>
    </row>
    <row r="15" spans="1:3" ht="10.5" customHeight="1" x14ac:dyDescent="0.15">
      <c r="A15" s="548" t="s">
        <v>675</v>
      </c>
    </row>
    <row r="16" spans="1:3" x14ac:dyDescent="0.15">
      <c r="A16" s="160" t="s">
        <v>753</v>
      </c>
    </row>
    <row r="17" spans="1:1" x14ac:dyDescent="0.15">
      <c r="A17" s="160" t="s">
        <v>676</v>
      </c>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
  <sheetViews>
    <sheetView workbookViewId="0"/>
  </sheetViews>
  <sheetFormatPr baseColWidth="10" defaultColWidth="11.42578125" defaultRowHeight="10.5" x14ac:dyDescent="0.15"/>
  <cols>
    <col min="1" max="1" width="34.28515625" style="160" customWidth="1"/>
    <col min="2" max="3" width="15.5703125" style="160" customWidth="1"/>
    <col min="4" max="16384" width="11.42578125" style="160"/>
  </cols>
  <sheetData>
    <row r="2" spans="1:3" ht="11.25" x14ac:dyDescent="0.15">
      <c r="A2" s="234" t="s">
        <v>754</v>
      </c>
    </row>
    <row r="4" spans="1:3" ht="11.25" x14ac:dyDescent="0.15">
      <c r="A4" s="620" t="s">
        <v>755</v>
      </c>
      <c r="B4" s="571" t="s">
        <v>674</v>
      </c>
      <c r="C4" s="571" t="s">
        <v>222</v>
      </c>
    </row>
    <row r="5" spans="1:3" ht="11.25" customHeight="1" x14ac:dyDescent="0.15">
      <c r="A5" s="243" t="s">
        <v>2</v>
      </c>
      <c r="B5" s="574">
        <v>310</v>
      </c>
      <c r="C5" s="583">
        <v>1</v>
      </c>
    </row>
    <row r="6" spans="1:3" ht="11.25" customHeight="1" x14ac:dyDescent="0.15">
      <c r="A6" s="160" t="s">
        <v>756</v>
      </c>
      <c r="B6" s="227">
        <v>34</v>
      </c>
      <c r="C6" s="603">
        <v>0.10967741935483871</v>
      </c>
    </row>
    <row r="7" spans="1:3" ht="11.25" customHeight="1" x14ac:dyDescent="0.15">
      <c r="A7" s="160" t="s">
        <v>757</v>
      </c>
      <c r="B7" s="227">
        <v>47</v>
      </c>
      <c r="C7" s="603">
        <v>0.15161290322580645</v>
      </c>
    </row>
    <row r="8" spans="1:3" ht="11.25" customHeight="1" x14ac:dyDescent="0.15">
      <c r="A8" s="160" t="s">
        <v>758</v>
      </c>
      <c r="B8" s="227">
        <v>13</v>
      </c>
      <c r="C8" s="603">
        <v>4.1935483870967745E-2</v>
      </c>
    </row>
    <row r="9" spans="1:3" ht="11.25" customHeight="1" x14ac:dyDescent="0.15">
      <c r="A9" s="160" t="s">
        <v>759</v>
      </c>
      <c r="B9" s="227">
        <v>22</v>
      </c>
      <c r="C9" s="603">
        <v>7.0967741935483872E-2</v>
      </c>
    </row>
    <row r="10" spans="1:3" ht="11.25" customHeight="1" x14ac:dyDescent="0.15">
      <c r="A10" s="160" t="s">
        <v>760</v>
      </c>
      <c r="B10" s="227">
        <v>150</v>
      </c>
      <c r="C10" s="603">
        <v>0.4838709677419355</v>
      </c>
    </row>
    <row r="11" spans="1:3" ht="11.25" customHeight="1" x14ac:dyDescent="0.15">
      <c r="A11" s="160" t="s">
        <v>761</v>
      </c>
      <c r="B11" s="227">
        <v>17</v>
      </c>
      <c r="C11" s="603">
        <v>5.4838709677419356E-2</v>
      </c>
    </row>
    <row r="12" spans="1:3" s="157" customFormat="1" ht="11.25" customHeight="1" x14ac:dyDescent="0.15">
      <c r="A12" s="157" t="s">
        <v>762</v>
      </c>
      <c r="B12" s="623">
        <v>9</v>
      </c>
      <c r="C12" s="603">
        <v>2.903225806451613E-2</v>
      </c>
    </row>
    <row r="13" spans="1:3" s="157" customFormat="1" ht="11.25" customHeight="1" x14ac:dyDescent="0.15">
      <c r="A13" s="157" t="s">
        <v>763</v>
      </c>
      <c r="B13" s="623">
        <v>18</v>
      </c>
      <c r="C13" s="603">
        <v>5.8064516129032261E-2</v>
      </c>
    </row>
    <row r="15" spans="1:3" ht="10.5" customHeight="1" x14ac:dyDescent="0.15">
      <c r="A15" s="548" t="s">
        <v>675</v>
      </c>
    </row>
    <row r="16" spans="1:3" x14ac:dyDescent="0.15">
      <c r="A16" s="624" t="s">
        <v>764</v>
      </c>
    </row>
    <row r="17" spans="1:1" x14ac:dyDescent="0.15">
      <c r="A17" s="624" t="s">
        <v>765</v>
      </c>
    </row>
    <row r="18" spans="1:1" x14ac:dyDescent="0.15">
      <c r="A18" s="624" t="s">
        <v>766</v>
      </c>
    </row>
    <row r="19" spans="1:1" x14ac:dyDescent="0.15">
      <c r="A19" s="624" t="s">
        <v>767</v>
      </c>
    </row>
    <row r="20" spans="1:1" x14ac:dyDescent="0.15">
      <c r="A20" s="624" t="s">
        <v>768</v>
      </c>
    </row>
    <row r="21" spans="1:1" x14ac:dyDescent="0.15">
      <c r="A21" s="624" t="s">
        <v>769</v>
      </c>
    </row>
    <row r="22" spans="1:1" x14ac:dyDescent="0.15">
      <c r="A22" s="624" t="s">
        <v>770</v>
      </c>
    </row>
    <row r="23" spans="1:1" x14ac:dyDescent="0.15">
      <c r="A23" s="624" t="s">
        <v>771</v>
      </c>
    </row>
    <row r="24" spans="1:1" x14ac:dyDescent="0.15">
      <c r="A24" s="624" t="s">
        <v>676</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
  <sheetViews>
    <sheetView workbookViewId="0"/>
  </sheetViews>
  <sheetFormatPr baseColWidth="10" defaultColWidth="11.42578125" defaultRowHeight="10.5" x14ac:dyDescent="0.15"/>
  <cols>
    <col min="1" max="1" width="34" style="160" customWidth="1"/>
    <col min="2" max="3" width="15.85546875" style="160" customWidth="1"/>
    <col min="4" max="16384" width="11.42578125" style="160"/>
  </cols>
  <sheetData>
    <row r="2" spans="1:3" ht="11.25" x14ac:dyDescent="0.15">
      <c r="A2" s="625" t="s">
        <v>772</v>
      </c>
    </row>
    <row r="4" spans="1:3" ht="11.25" x14ac:dyDescent="0.15">
      <c r="A4" s="620" t="s">
        <v>773</v>
      </c>
      <c r="B4" s="571" t="s">
        <v>674</v>
      </c>
      <c r="C4" s="571" t="s">
        <v>222</v>
      </c>
    </row>
    <row r="5" spans="1:3" x14ac:dyDescent="0.15">
      <c r="A5" s="243" t="s">
        <v>2</v>
      </c>
      <c r="B5" s="574">
        <v>310</v>
      </c>
      <c r="C5" s="598">
        <v>1</v>
      </c>
    </row>
    <row r="6" spans="1:3" ht="11.25" x14ac:dyDescent="0.15">
      <c r="A6" s="160" t="s">
        <v>756</v>
      </c>
      <c r="B6" s="227">
        <v>130</v>
      </c>
      <c r="C6" s="600">
        <v>0.41935483870967744</v>
      </c>
    </row>
    <row r="7" spans="1:3" ht="11.25" x14ac:dyDescent="0.15">
      <c r="A7" s="160" t="s">
        <v>757</v>
      </c>
      <c r="B7" s="227">
        <v>167</v>
      </c>
      <c r="C7" s="600">
        <v>0.53870967741935483</v>
      </c>
    </row>
    <row r="8" spans="1:3" ht="11.25" x14ac:dyDescent="0.15">
      <c r="A8" s="160" t="s">
        <v>758</v>
      </c>
      <c r="B8" s="227">
        <v>48</v>
      </c>
      <c r="C8" s="600">
        <v>0.15483870967741936</v>
      </c>
    </row>
    <row r="9" spans="1:3" ht="11.25" x14ac:dyDescent="0.15">
      <c r="A9" s="160" t="s">
        <v>759</v>
      </c>
      <c r="B9" s="227">
        <v>87</v>
      </c>
      <c r="C9" s="600">
        <v>0.28064516129032258</v>
      </c>
    </row>
    <row r="10" spans="1:3" ht="11.25" x14ac:dyDescent="0.15">
      <c r="A10" s="160" t="s">
        <v>760</v>
      </c>
      <c r="B10" s="227">
        <v>259</v>
      </c>
      <c r="C10" s="600">
        <v>0.8354838709677419</v>
      </c>
    </row>
    <row r="11" spans="1:3" ht="11.25" x14ac:dyDescent="0.15">
      <c r="A11" s="160" t="s">
        <v>761</v>
      </c>
      <c r="B11" s="227">
        <v>101</v>
      </c>
      <c r="C11" s="600">
        <v>0.32580645161290323</v>
      </c>
    </row>
    <row r="12" spans="1:3" ht="11.25" x14ac:dyDescent="0.15">
      <c r="A12" s="160" t="s">
        <v>774</v>
      </c>
      <c r="B12" s="623">
        <v>60</v>
      </c>
      <c r="C12" s="600">
        <v>0.19354838709677419</v>
      </c>
    </row>
    <row r="13" spans="1:3" x14ac:dyDescent="0.15">
      <c r="A13" s="160" t="s">
        <v>763</v>
      </c>
      <c r="B13" s="623">
        <v>55</v>
      </c>
      <c r="C13" s="600">
        <v>0.17741935483870969</v>
      </c>
    </row>
    <row r="15" spans="1:3" ht="10.5" customHeight="1" x14ac:dyDescent="0.15">
      <c r="A15" s="548" t="s">
        <v>675</v>
      </c>
    </row>
    <row r="16" spans="1:3" x14ac:dyDescent="0.15">
      <c r="A16" s="160" t="s">
        <v>775</v>
      </c>
    </row>
    <row r="17" spans="1:1" x14ac:dyDescent="0.15">
      <c r="A17" s="160" t="s">
        <v>765</v>
      </c>
    </row>
    <row r="18" spans="1:1" x14ac:dyDescent="0.15">
      <c r="A18" s="160" t="s">
        <v>766</v>
      </c>
    </row>
    <row r="19" spans="1:1" x14ac:dyDescent="0.15">
      <c r="A19" s="160" t="s">
        <v>767</v>
      </c>
    </row>
    <row r="20" spans="1:1" x14ac:dyDescent="0.15">
      <c r="A20" s="160" t="s">
        <v>768</v>
      </c>
    </row>
    <row r="21" spans="1:1" x14ac:dyDescent="0.15">
      <c r="A21" s="160" t="s">
        <v>769</v>
      </c>
    </row>
    <row r="22" spans="1:1" x14ac:dyDescent="0.15">
      <c r="A22" s="160" t="s">
        <v>770</v>
      </c>
    </row>
    <row r="23" spans="1:1" x14ac:dyDescent="0.15">
      <c r="A23" s="160" t="s">
        <v>771</v>
      </c>
    </row>
    <row r="24" spans="1:1" x14ac:dyDescent="0.15">
      <c r="A24" s="160" t="s">
        <v>676</v>
      </c>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3"/>
  <sheetViews>
    <sheetView workbookViewId="0"/>
  </sheetViews>
  <sheetFormatPr baseColWidth="10" defaultColWidth="11.42578125" defaultRowHeight="10.5" x14ac:dyDescent="0.15"/>
  <cols>
    <col min="1" max="1" width="27.7109375" style="160" customWidth="1"/>
    <col min="2" max="3" width="19" style="160" customWidth="1"/>
    <col min="4" max="16384" width="11.42578125" style="160"/>
  </cols>
  <sheetData>
    <row r="2" spans="1:3" ht="11.25" x14ac:dyDescent="0.15">
      <c r="A2" s="234" t="s">
        <v>776</v>
      </c>
    </row>
    <row r="4" spans="1:3" ht="21" x14ac:dyDescent="0.15">
      <c r="A4" s="601" t="s">
        <v>777</v>
      </c>
      <c r="B4" s="571" t="s">
        <v>674</v>
      </c>
      <c r="C4" s="571" t="s">
        <v>222</v>
      </c>
    </row>
    <row r="5" spans="1:3" x14ac:dyDescent="0.15">
      <c r="A5" s="243" t="s">
        <v>2</v>
      </c>
      <c r="B5" s="602">
        <v>310</v>
      </c>
      <c r="C5" s="598">
        <v>1</v>
      </c>
    </row>
    <row r="6" spans="1:3" x14ac:dyDescent="0.15">
      <c r="A6" s="160" t="s">
        <v>709</v>
      </c>
      <c r="B6" s="599">
        <v>104</v>
      </c>
      <c r="C6" s="600">
        <v>0.33548387096774196</v>
      </c>
    </row>
    <row r="7" spans="1:3" x14ac:dyDescent="0.15">
      <c r="A7" s="160" t="s">
        <v>778</v>
      </c>
      <c r="B7" s="599">
        <v>102</v>
      </c>
      <c r="C7" s="600">
        <v>0.32903225806451614</v>
      </c>
    </row>
    <row r="8" spans="1:3" x14ac:dyDescent="0.15">
      <c r="A8" s="160" t="s">
        <v>779</v>
      </c>
      <c r="B8" s="599">
        <v>85</v>
      </c>
      <c r="C8" s="600">
        <v>0.27419354838709675</v>
      </c>
    </row>
    <row r="9" spans="1:3" x14ac:dyDescent="0.15">
      <c r="A9" s="160" t="s">
        <v>780</v>
      </c>
      <c r="B9" s="599">
        <v>19</v>
      </c>
      <c r="C9" s="600">
        <v>6.1290322580645158E-2</v>
      </c>
    </row>
    <row r="11" spans="1:3" ht="10.5" customHeight="1" x14ac:dyDescent="0.15">
      <c r="A11" s="548" t="s">
        <v>675</v>
      </c>
    </row>
    <row r="12" spans="1:3" x14ac:dyDescent="0.15">
      <c r="A12" s="160" t="s">
        <v>781</v>
      </c>
    </row>
    <row r="13" spans="1:3" x14ac:dyDescent="0.15">
      <c r="A13" s="160" t="s">
        <v>676</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
  <sheetViews>
    <sheetView workbookViewId="0"/>
  </sheetViews>
  <sheetFormatPr baseColWidth="10" defaultColWidth="11.42578125" defaultRowHeight="10.5" x14ac:dyDescent="0.15"/>
  <cols>
    <col min="1" max="1" width="21.42578125" style="160" customWidth="1"/>
    <col min="2" max="2" width="17" style="160" customWidth="1"/>
    <col min="3" max="3" width="18.85546875" style="160" customWidth="1"/>
    <col min="4" max="16384" width="11.42578125" style="160"/>
  </cols>
  <sheetData>
    <row r="2" spans="1:3" ht="11.25" x14ac:dyDescent="0.15">
      <c r="A2" s="234" t="s">
        <v>782</v>
      </c>
    </row>
    <row r="4" spans="1:3" x14ac:dyDescent="0.15">
      <c r="A4" s="592" t="s">
        <v>1</v>
      </c>
      <c r="B4" s="571" t="s">
        <v>674</v>
      </c>
      <c r="C4" s="571" t="s">
        <v>222</v>
      </c>
    </row>
    <row r="5" spans="1:3" ht="11.25" customHeight="1" x14ac:dyDescent="0.15">
      <c r="A5" s="243" t="s">
        <v>2</v>
      </c>
      <c r="B5" s="626">
        <v>6251185</v>
      </c>
      <c r="C5" s="598">
        <v>1</v>
      </c>
    </row>
    <row r="6" spans="1:3" ht="11.25" customHeight="1" x14ac:dyDescent="0.15">
      <c r="A6" s="139" t="s">
        <v>3</v>
      </c>
      <c r="B6" s="627">
        <v>63648</v>
      </c>
      <c r="C6" s="600">
        <v>1.0181749540287161E-2</v>
      </c>
    </row>
    <row r="7" spans="1:3" ht="11.25" customHeight="1" x14ac:dyDescent="0.15">
      <c r="A7" s="139" t="s">
        <v>4</v>
      </c>
      <c r="B7" s="627">
        <v>121277</v>
      </c>
      <c r="C7" s="600">
        <v>1.9400641638345369E-2</v>
      </c>
    </row>
    <row r="8" spans="1:3" ht="11.25" customHeight="1" x14ac:dyDescent="0.15">
      <c r="A8" s="139" t="s">
        <v>130</v>
      </c>
      <c r="B8" s="627">
        <v>65258</v>
      </c>
      <c r="C8" s="600">
        <v>1.0439300708585652E-2</v>
      </c>
    </row>
    <row r="9" spans="1:3" ht="11.25" customHeight="1" x14ac:dyDescent="0.15">
      <c r="A9" s="139" t="s">
        <v>131</v>
      </c>
      <c r="B9" s="627">
        <v>11122</v>
      </c>
      <c r="C9" s="600">
        <v>1.7791826669663431E-3</v>
      </c>
    </row>
    <row r="10" spans="1:3" ht="11.25" customHeight="1" x14ac:dyDescent="0.15">
      <c r="A10" s="139" t="s">
        <v>132</v>
      </c>
      <c r="B10" s="627">
        <v>261153</v>
      </c>
      <c r="C10" s="600">
        <v>4.1776559164382436E-2</v>
      </c>
    </row>
    <row r="11" spans="1:3" ht="11.25" customHeight="1" x14ac:dyDescent="0.15">
      <c r="A11" s="139" t="s">
        <v>133</v>
      </c>
      <c r="B11" s="627">
        <v>973987</v>
      </c>
      <c r="C11" s="600">
        <v>0.15580837873139253</v>
      </c>
    </row>
    <row r="12" spans="1:3" ht="11.25" customHeight="1" x14ac:dyDescent="0.15">
      <c r="A12" s="139" t="s">
        <v>134</v>
      </c>
      <c r="B12" s="627">
        <v>3402164</v>
      </c>
      <c r="C12" s="600">
        <v>0.54424305151743224</v>
      </c>
    </row>
    <row r="13" spans="1:3" ht="11.25" customHeight="1" x14ac:dyDescent="0.15">
      <c r="A13" s="139" t="s">
        <v>11</v>
      </c>
      <c r="B13" s="627">
        <v>131102</v>
      </c>
      <c r="C13" s="600">
        <v>2.0972343643645166E-2</v>
      </c>
    </row>
    <row r="14" spans="1:3" ht="11.25" customHeight="1" x14ac:dyDescent="0.15">
      <c r="A14" s="139" t="s">
        <v>135</v>
      </c>
      <c r="B14" s="627">
        <v>77063</v>
      </c>
      <c r="C14" s="600">
        <v>1.2327742659991666E-2</v>
      </c>
    </row>
    <row r="15" spans="1:3" ht="11.25" customHeight="1" x14ac:dyDescent="0.15">
      <c r="A15" s="139" t="s">
        <v>13</v>
      </c>
      <c r="B15" s="627">
        <v>44353</v>
      </c>
      <c r="C15" s="600">
        <v>7.09513476244904E-3</v>
      </c>
    </row>
    <row r="16" spans="1:3" ht="11.25" customHeight="1" x14ac:dyDescent="0.15">
      <c r="A16" s="139" t="s">
        <v>14</v>
      </c>
      <c r="B16" s="627">
        <v>170497</v>
      </c>
      <c r="C16" s="600">
        <v>2.7274348783470653E-2</v>
      </c>
    </row>
    <row r="17" spans="1:3" ht="11.25" customHeight="1" x14ac:dyDescent="0.15">
      <c r="A17" s="139" t="s">
        <v>15</v>
      </c>
      <c r="B17" s="627">
        <v>60472</v>
      </c>
      <c r="C17" s="600">
        <v>9.6736858691592077E-3</v>
      </c>
    </row>
    <row r="18" spans="1:3" ht="11.25" customHeight="1" x14ac:dyDescent="0.15">
      <c r="A18" s="139" t="s">
        <v>136</v>
      </c>
      <c r="B18" s="627">
        <v>343776</v>
      </c>
      <c r="C18" s="600">
        <v>5.4993733188187517E-2</v>
      </c>
    </row>
    <row r="19" spans="1:3" ht="11.25" customHeight="1" x14ac:dyDescent="0.15">
      <c r="A19" s="139" t="s">
        <v>137</v>
      </c>
      <c r="B19" s="627">
        <v>192697</v>
      </c>
      <c r="C19" s="600">
        <v>3.0825675451934313E-2</v>
      </c>
    </row>
    <row r="20" spans="1:3" ht="11.25" customHeight="1" x14ac:dyDescent="0.15">
      <c r="A20" s="139" t="s">
        <v>18</v>
      </c>
      <c r="B20" s="627">
        <v>30634</v>
      </c>
      <c r="C20" s="600">
        <v>4.9005108631403485E-3</v>
      </c>
    </row>
    <row r="21" spans="1:3" ht="11.25" customHeight="1" x14ac:dyDescent="0.15">
      <c r="A21" s="139" t="s">
        <v>19</v>
      </c>
      <c r="B21" s="627">
        <v>301982</v>
      </c>
      <c r="C21" s="600">
        <v>4.8307960810630303E-2</v>
      </c>
    </row>
    <row r="23" spans="1:3" ht="10.5" customHeight="1" x14ac:dyDescent="0.15">
      <c r="A23" s="548" t="s">
        <v>675</v>
      </c>
    </row>
    <row r="24" spans="1:3" x14ac:dyDescent="0.15">
      <c r="A24" s="160" t="s">
        <v>676</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workbookViewId="0"/>
  </sheetViews>
  <sheetFormatPr baseColWidth="10" defaultColWidth="11.42578125" defaultRowHeight="10.5" x14ac:dyDescent="0.15"/>
  <cols>
    <col min="1" max="1" width="39.85546875" style="160" customWidth="1"/>
    <col min="2" max="3" width="15.28515625" style="160" customWidth="1"/>
    <col min="4" max="16384" width="11.42578125" style="160"/>
  </cols>
  <sheetData>
    <row r="2" spans="1:3" ht="11.25" x14ac:dyDescent="0.15">
      <c r="A2" s="234" t="s">
        <v>783</v>
      </c>
    </row>
    <row r="4" spans="1:3" x14ac:dyDescent="0.15">
      <c r="A4" s="592" t="s">
        <v>784</v>
      </c>
      <c r="B4" s="571" t="s">
        <v>674</v>
      </c>
      <c r="C4" s="593" t="s">
        <v>222</v>
      </c>
    </row>
    <row r="5" spans="1:3" ht="11.25" customHeight="1" x14ac:dyDescent="0.15">
      <c r="A5" s="234" t="s">
        <v>785</v>
      </c>
      <c r="B5" s="574">
        <v>300</v>
      </c>
      <c r="C5" s="621">
        <v>0.967741935483871</v>
      </c>
    </row>
    <row r="6" spans="1:3" ht="11.25" customHeight="1" x14ac:dyDescent="0.15">
      <c r="A6" s="234" t="s">
        <v>786</v>
      </c>
      <c r="B6" s="574">
        <v>310</v>
      </c>
      <c r="C6" s="598">
        <v>1</v>
      </c>
    </row>
    <row r="7" spans="1:3" x14ac:dyDescent="0.15">
      <c r="A7" s="160" t="s">
        <v>787</v>
      </c>
      <c r="B7" s="227">
        <v>84</v>
      </c>
      <c r="C7" s="600">
        <v>0.2709677419354839</v>
      </c>
    </row>
    <row r="8" spans="1:3" x14ac:dyDescent="0.15">
      <c r="A8" s="160" t="s">
        <v>788</v>
      </c>
      <c r="B8" s="227">
        <v>154</v>
      </c>
      <c r="C8" s="600">
        <v>0.49677419354838709</v>
      </c>
    </row>
    <row r="9" spans="1:3" x14ac:dyDescent="0.15">
      <c r="A9" s="160" t="s">
        <v>789</v>
      </c>
      <c r="B9" s="227">
        <v>62</v>
      </c>
      <c r="C9" s="600">
        <v>0.2</v>
      </c>
    </row>
    <row r="10" spans="1:3" ht="11.25" x14ac:dyDescent="0.15">
      <c r="A10" s="160" t="s">
        <v>790</v>
      </c>
      <c r="B10" s="227">
        <v>10</v>
      </c>
      <c r="C10" s="600">
        <v>3.2258064516129031E-2</v>
      </c>
    </row>
    <row r="12" spans="1:3" ht="10.5" customHeight="1" x14ac:dyDescent="0.15">
      <c r="A12" s="548" t="s">
        <v>675</v>
      </c>
    </row>
    <row r="13" spans="1:3" ht="10.5" customHeight="1" x14ac:dyDescent="0.15">
      <c r="A13" s="252" t="s">
        <v>791</v>
      </c>
    </row>
    <row r="14" spans="1:3" x14ac:dyDescent="0.15">
      <c r="A14" s="160" t="s">
        <v>676</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
  <sheetViews>
    <sheetView workbookViewId="0"/>
  </sheetViews>
  <sheetFormatPr baseColWidth="10" defaultColWidth="11.42578125" defaultRowHeight="10.5" x14ac:dyDescent="0.15"/>
  <cols>
    <col min="1" max="1" width="21.42578125" style="160" customWidth="1"/>
    <col min="2" max="4" width="16.140625" style="160" customWidth="1"/>
    <col min="5" max="16384" width="11.42578125" style="160"/>
  </cols>
  <sheetData>
    <row r="2" spans="1:4" ht="11.25" x14ac:dyDescent="0.15">
      <c r="A2" s="628" t="s">
        <v>792</v>
      </c>
      <c r="B2" s="252"/>
      <c r="C2" s="252"/>
      <c r="D2" s="252"/>
    </row>
    <row r="3" spans="1:4" x14ac:dyDescent="0.15">
      <c r="A3" s="629"/>
      <c r="B3" s="157"/>
      <c r="C3" s="157"/>
      <c r="D3" s="157"/>
    </row>
    <row r="4" spans="1:4" x14ac:dyDescent="0.15">
      <c r="A4" s="630" t="s">
        <v>1</v>
      </c>
      <c r="B4" s="631" t="s">
        <v>2</v>
      </c>
      <c r="C4" s="632" t="s">
        <v>793</v>
      </c>
      <c r="D4" s="633"/>
    </row>
    <row r="5" spans="1:4" ht="12" customHeight="1" x14ac:dyDescent="0.15">
      <c r="A5" s="634"/>
      <c r="B5" s="635"/>
      <c r="C5" s="636" t="s">
        <v>794</v>
      </c>
      <c r="D5" s="637" t="s">
        <v>795</v>
      </c>
    </row>
    <row r="6" spans="1:4" ht="21" x14ac:dyDescent="0.15">
      <c r="A6" s="638" t="s">
        <v>796</v>
      </c>
      <c r="B6" s="639">
        <v>1</v>
      </c>
      <c r="C6" s="640">
        <v>0.25161290322580643</v>
      </c>
      <c r="D6" s="640">
        <v>0.74838709677419357</v>
      </c>
    </row>
    <row r="7" spans="1:4" x14ac:dyDescent="0.15">
      <c r="A7" s="641" t="s">
        <v>2</v>
      </c>
      <c r="B7" s="642">
        <v>310</v>
      </c>
      <c r="C7" s="642">
        <v>78</v>
      </c>
      <c r="D7" s="642">
        <v>232</v>
      </c>
    </row>
    <row r="8" spans="1:4" x14ac:dyDescent="0.15">
      <c r="A8" s="643" t="s">
        <v>3</v>
      </c>
      <c r="B8" s="642">
        <v>4</v>
      </c>
      <c r="C8" s="520">
        <v>3</v>
      </c>
      <c r="D8" s="520">
        <v>1</v>
      </c>
    </row>
    <row r="9" spans="1:4" x14ac:dyDescent="0.15">
      <c r="A9" s="643" t="s">
        <v>4</v>
      </c>
      <c r="B9" s="642">
        <v>8</v>
      </c>
      <c r="C9" s="520">
        <v>2</v>
      </c>
      <c r="D9" s="520">
        <v>6</v>
      </c>
    </row>
    <row r="10" spans="1:4" x14ac:dyDescent="0.15">
      <c r="A10" s="643" t="s">
        <v>130</v>
      </c>
      <c r="B10" s="642">
        <v>11</v>
      </c>
      <c r="C10" s="520">
        <v>6</v>
      </c>
      <c r="D10" s="520">
        <v>5</v>
      </c>
    </row>
    <row r="11" spans="1:4" x14ac:dyDescent="0.15">
      <c r="A11" s="643" t="s">
        <v>131</v>
      </c>
      <c r="B11" s="642">
        <v>6</v>
      </c>
      <c r="C11" s="520">
        <v>1</v>
      </c>
      <c r="D11" s="520">
        <v>5</v>
      </c>
    </row>
    <row r="12" spans="1:4" x14ac:dyDescent="0.15">
      <c r="A12" s="643" t="s">
        <v>132</v>
      </c>
      <c r="B12" s="642">
        <v>16</v>
      </c>
      <c r="C12" s="520">
        <v>3</v>
      </c>
      <c r="D12" s="520">
        <v>13</v>
      </c>
    </row>
    <row r="13" spans="1:4" x14ac:dyDescent="0.15">
      <c r="A13" s="643" t="s">
        <v>133</v>
      </c>
      <c r="B13" s="642">
        <v>54</v>
      </c>
      <c r="C13" s="520">
        <v>10</v>
      </c>
      <c r="D13" s="520">
        <v>44</v>
      </c>
    </row>
    <row r="14" spans="1:4" x14ac:dyDescent="0.15">
      <c r="A14" s="643" t="s">
        <v>134</v>
      </c>
      <c r="B14" s="642">
        <v>75</v>
      </c>
      <c r="C14" s="520">
        <v>22</v>
      </c>
      <c r="D14" s="520">
        <v>53</v>
      </c>
    </row>
    <row r="15" spans="1:4" x14ac:dyDescent="0.15">
      <c r="A15" s="643" t="s">
        <v>11</v>
      </c>
      <c r="B15" s="642">
        <v>16</v>
      </c>
      <c r="C15" s="520">
        <v>3</v>
      </c>
      <c r="D15" s="520">
        <v>13</v>
      </c>
    </row>
    <row r="16" spans="1:4" x14ac:dyDescent="0.15">
      <c r="A16" s="643" t="s">
        <v>135</v>
      </c>
      <c r="B16" s="642">
        <v>16</v>
      </c>
      <c r="C16" s="520">
        <v>0</v>
      </c>
      <c r="D16" s="520">
        <v>16</v>
      </c>
    </row>
    <row r="17" spans="1:4" x14ac:dyDescent="0.15">
      <c r="A17" s="643" t="s">
        <v>13</v>
      </c>
      <c r="B17" s="642">
        <v>9</v>
      </c>
      <c r="C17" s="520">
        <v>2</v>
      </c>
      <c r="D17" s="520">
        <v>7</v>
      </c>
    </row>
    <row r="18" spans="1:4" x14ac:dyDescent="0.15">
      <c r="A18" s="643" t="s">
        <v>14</v>
      </c>
      <c r="B18" s="642">
        <v>21</v>
      </c>
      <c r="C18" s="520">
        <v>1</v>
      </c>
      <c r="D18" s="520">
        <v>20</v>
      </c>
    </row>
    <row r="19" spans="1:4" x14ac:dyDescent="0.15">
      <c r="A19" s="643" t="s">
        <v>15</v>
      </c>
      <c r="B19" s="642">
        <v>13</v>
      </c>
      <c r="C19" s="520">
        <v>1</v>
      </c>
      <c r="D19" s="520">
        <v>12</v>
      </c>
    </row>
    <row r="20" spans="1:4" x14ac:dyDescent="0.15">
      <c r="A20" s="643" t="s">
        <v>16</v>
      </c>
      <c r="B20" s="642">
        <v>14</v>
      </c>
      <c r="C20" s="520">
        <v>8</v>
      </c>
      <c r="D20" s="520">
        <v>6</v>
      </c>
    </row>
    <row r="21" spans="1:4" x14ac:dyDescent="0.15">
      <c r="A21" s="643" t="s">
        <v>17</v>
      </c>
      <c r="B21" s="642">
        <v>22</v>
      </c>
      <c r="C21" s="520">
        <v>5</v>
      </c>
      <c r="D21" s="520">
        <v>17</v>
      </c>
    </row>
    <row r="22" spans="1:4" x14ac:dyDescent="0.15">
      <c r="A22" s="643" t="s">
        <v>18</v>
      </c>
      <c r="B22" s="642">
        <v>8</v>
      </c>
      <c r="C22" s="520">
        <v>1</v>
      </c>
      <c r="D22" s="520">
        <v>7</v>
      </c>
    </row>
    <row r="23" spans="1:4" x14ac:dyDescent="0.15">
      <c r="A23" s="643" t="s">
        <v>19</v>
      </c>
      <c r="B23" s="642">
        <v>17</v>
      </c>
      <c r="C23" s="520">
        <v>10</v>
      </c>
      <c r="D23" s="520">
        <v>7</v>
      </c>
    </row>
    <row r="25" spans="1:4" ht="10.5" customHeight="1" x14ac:dyDescent="0.15">
      <c r="A25" s="548" t="s">
        <v>675</v>
      </c>
    </row>
    <row r="26" spans="1:4" x14ac:dyDescent="0.15">
      <c r="A26" s="160" t="s">
        <v>676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zoomScaleNormal="100" workbookViewId="0"/>
  </sheetViews>
  <sheetFormatPr baseColWidth="10" defaultColWidth="13" defaultRowHeight="10.5" x14ac:dyDescent="0.25"/>
  <cols>
    <col min="1" max="1" width="14.5703125" style="70" customWidth="1"/>
    <col min="2" max="2" width="17.85546875" style="70" bestFit="1" customWidth="1"/>
    <col min="3" max="3" width="17.85546875" style="70" customWidth="1"/>
    <col min="4" max="5" width="14.140625" style="70" customWidth="1"/>
    <col min="6" max="16384" width="13" style="70"/>
  </cols>
  <sheetData>
    <row r="2" spans="1:5" s="66" customFormat="1" x14ac:dyDescent="0.25">
      <c r="A2" s="56" t="s">
        <v>75</v>
      </c>
      <c r="B2" s="65"/>
      <c r="C2" s="65"/>
      <c r="D2" s="65"/>
    </row>
    <row r="3" spans="1:5" s="66" customFormat="1" x14ac:dyDescent="0.25">
      <c r="A3" s="56"/>
      <c r="B3" s="65"/>
      <c r="C3" s="65"/>
      <c r="D3" s="65"/>
    </row>
    <row r="4" spans="1:5" ht="11.25" x14ac:dyDescent="0.25">
      <c r="A4" s="67" t="s">
        <v>76</v>
      </c>
      <c r="B4" s="68" t="s">
        <v>77</v>
      </c>
      <c r="C4" s="68"/>
      <c r="D4" s="68"/>
      <c r="E4" s="69"/>
    </row>
    <row r="5" spans="1:5" ht="31.5" x14ac:dyDescent="0.25">
      <c r="A5" s="71"/>
      <c r="B5" s="72" t="s">
        <v>78</v>
      </c>
      <c r="C5" s="73" t="s">
        <v>79</v>
      </c>
      <c r="D5" s="73" t="s">
        <v>80</v>
      </c>
      <c r="E5" s="73" t="s">
        <v>81</v>
      </c>
    </row>
    <row r="6" spans="1:5" x14ac:dyDescent="0.25">
      <c r="A6" s="17" t="s">
        <v>2</v>
      </c>
      <c r="B6" s="74">
        <v>299903</v>
      </c>
      <c r="C6" s="74">
        <v>1837</v>
      </c>
      <c r="D6" s="74">
        <v>8054</v>
      </c>
      <c r="E6" s="74">
        <v>8904</v>
      </c>
    </row>
    <row r="7" spans="1:5" ht="11.1" customHeight="1" x14ac:dyDescent="0.25">
      <c r="A7" s="75" t="s">
        <v>82</v>
      </c>
      <c r="B7" s="76">
        <v>26953</v>
      </c>
      <c r="C7" s="76">
        <v>101</v>
      </c>
      <c r="D7" s="77">
        <v>396</v>
      </c>
      <c r="E7" s="77">
        <v>13</v>
      </c>
    </row>
    <row r="8" spans="1:5" ht="9.75" customHeight="1" x14ac:dyDescent="0.25">
      <c r="A8" s="78" t="s">
        <v>83</v>
      </c>
      <c r="B8" s="76">
        <v>22421</v>
      </c>
      <c r="C8" s="76">
        <v>77</v>
      </c>
      <c r="D8" s="77">
        <v>1429</v>
      </c>
      <c r="E8" s="77">
        <v>66</v>
      </c>
    </row>
    <row r="9" spans="1:5" x14ac:dyDescent="0.25">
      <c r="A9" s="79" t="s">
        <v>84</v>
      </c>
      <c r="B9" s="76">
        <v>25130</v>
      </c>
      <c r="C9" s="76">
        <v>250</v>
      </c>
      <c r="D9" s="77">
        <v>964</v>
      </c>
      <c r="E9" s="77">
        <v>380</v>
      </c>
    </row>
    <row r="10" spans="1:5" x14ac:dyDescent="0.25">
      <c r="A10" s="79" t="s">
        <v>85</v>
      </c>
      <c r="B10" s="76">
        <v>28406</v>
      </c>
      <c r="C10" s="76">
        <v>122</v>
      </c>
      <c r="D10" s="77">
        <v>597</v>
      </c>
      <c r="E10" s="77">
        <v>212</v>
      </c>
    </row>
    <row r="11" spans="1:5" x14ac:dyDescent="0.25">
      <c r="A11" s="80" t="s">
        <v>86</v>
      </c>
      <c r="B11" s="76">
        <v>26660</v>
      </c>
      <c r="C11" s="76">
        <v>201</v>
      </c>
      <c r="D11" s="77">
        <v>622</v>
      </c>
      <c r="E11" s="77">
        <v>133</v>
      </c>
    </row>
    <row r="12" spans="1:5" x14ac:dyDescent="0.25">
      <c r="A12" s="79" t="s">
        <v>87</v>
      </c>
      <c r="B12" s="76">
        <v>25045</v>
      </c>
      <c r="C12" s="76">
        <v>124</v>
      </c>
      <c r="D12" s="77">
        <v>912</v>
      </c>
      <c r="E12" s="77">
        <v>176</v>
      </c>
    </row>
    <row r="13" spans="1:5" x14ac:dyDescent="0.25">
      <c r="A13" s="79" t="s">
        <v>88</v>
      </c>
      <c r="B13" s="76">
        <v>35793</v>
      </c>
      <c r="C13" s="76">
        <v>147</v>
      </c>
      <c r="D13" s="77">
        <v>313</v>
      </c>
      <c r="E13" s="77">
        <v>83</v>
      </c>
    </row>
    <row r="14" spans="1:5" x14ac:dyDescent="0.25">
      <c r="A14" s="79" t="s">
        <v>89</v>
      </c>
      <c r="B14" s="76">
        <v>25503</v>
      </c>
      <c r="C14" s="76">
        <v>186</v>
      </c>
      <c r="D14" s="77">
        <v>822</v>
      </c>
      <c r="E14" s="77">
        <v>2625</v>
      </c>
    </row>
    <row r="15" spans="1:5" x14ac:dyDescent="0.25">
      <c r="A15" s="79" t="s">
        <v>90</v>
      </c>
      <c r="B15" s="76">
        <v>17798</v>
      </c>
      <c r="C15" s="76">
        <v>124</v>
      </c>
      <c r="D15" s="76">
        <v>488</v>
      </c>
      <c r="E15" s="77">
        <v>130</v>
      </c>
    </row>
    <row r="16" spans="1:5" x14ac:dyDescent="0.25">
      <c r="A16" s="79" t="s">
        <v>91</v>
      </c>
      <c r="B16" s="76">
        <v>23538</v>
      </c>
      <c r="C16" s="76">
        <v>185</v>
      </c>
      <c r="D16" s="76">
        <v>482</v>
      </c>
      <c r="E16" s="77">
        <v>2354</v>
      </c>
    </row>
    <row r="17" spans="1:5" x14ac:dyDescent="0.25">
      <c r="A17" s="79" t="s">
        <v>92</v>
      </c>
      <c r="B17" s="76">
        <v>21282</v>
      </c>
      <c r="C17" s="76">
        <v>223</v>
      </c>
      <c r="D17" s="76">
        <v>547</v>
      </c>
      <c r="E17" s="77">
        <v>361</v>
      </c>
    </row>
    <row r="18" spans="1:5" x14ac:dyDescent="0.25">
      <c r="A18" s="79" t="s">
        <v>93</v>
      </c>
      <c r="B18" s="76">
        <v>21374</v>
      </c>
      <c r="C18" s="76">
        <v>97</v>
      </c>
      <c r="D18" s="76">
        <v>482</v>
      </c>
      <c r="E18" s="77">
        <v>2371</v>
      </c>
    </row>
    <row r="20" spans="1:5" x14ac:dyDescent="0.25">
      <c r="A20" s="56" t="s">
        <v>94</v>
      </c>
    </row>
    <row r="21" spans="1:5" s="4" customFormat="1" x14ac:dyDescent="0.25">
      <c r="A21" s="9" t="s">
        <v>25</v>
      </c>
      <c r="B21" s="12"/>
      <c r="C21" s="12"/>
      <c r="D21" s="12"/>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zoomScaleNormal="100" workbookViewId="0"/>
  </sheetViews>
  <sheetFormatPr baseColWidth="10" defaultColWidth="11.42578125" defaultRowHeight="10.5" x14ac:dyDescent="0.15"/>
  <cols>
    <col min="1" max="2" width="42.85546875" style="83" customWidth="1"/>
    <col min="3" max="16384" width="11.42578125" style="83"/>
  </cols>
  <sheetData>
    <row r="2" spans="1:2" s="644" customFormat="1" x14ac:dyDescent="0.15">
      <c r="A2" s="56" t="s">
        <v>797</v>
      </c>
      <c r="B2" s="65"/>
    </row>
    <row r="3" spans="1:2" ht="11.25" customHeight="1" x14ac:dyDescent="0.15"/>
    <row r="4" spans="1:2" ht="18.75" customHeight="1" x14ac:dyDescent="0.15">
      <c r="A4" s="645" t="s">
        <v>798</v>
      </c>
      <c r="B4" s="645" t="s">
        <v>799</v>
      </c>
    </row>
    <row r="5" spans="1:2" x14ac:dyDescent="0.15">
      <c r="A5" s="56" t="s">
        <v>2</v>
      </c>
      <c r="B5" s="646">
        <v>2108</v>
      </c>
    </row>
    <row r="6" spans="1:2" x14ac:dyDescent="0.15">
      <c r="A6" s="51" t="s">
        <v>452</v>
      </c>
      <c r="B6" s="647">
        <v>66</v>
      </c>
    </row>
    <row r="7" spans="1:2" x14ac:dyDescent="0.15">
      <c r="A7" s="51" t="s">
        <v>453</v>
      </c>
      <c r="B7" s="647">
        <v>685</v>
      </c>
    </row>
    <row r="8" spans="1:2" x14ac:dyDescent="0.15">
      <c r="A8" s="51" t="s">
        <v>450</v>
      </c>
      <c r="B8" s="647">
        <v>29</v>
      </c>
    </row>
    <row r="9" spans="1:2" x14ac:dyDescent="0.15">
      <c r="A9" s="51" t="s">
        <v>454</v>
      </c>
      <c r="B9" s="647">
        <v>50</v>
      </c>
    </row>
    <row r="10" spans="1:2" x14ac:dyDescent="0.15">
      <c r="A10" s="51" t="s">
        <v>451</v>
      </c>
      <c r="B10" s="647">
        <v>1278</v>
      </c>
    </row>
    <row r="12" spans="1:2" x14ac:dyDescent="0.15">
      <c r="A12" s="51" t="s">
        <v>800</v>
      </c>
      <c r="B12" s="92"/>
    </row>
    <row r="13" spans="1:2" s="160" customFormat="1" x14ac:dyDescent="0.15">
      <c r="A13" s="261" t="s">
        <v>25</v>
      </c>
    </row>
  </sheetData>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heetViews>
  <sheetFormatPr baseColWidth="10" defaultColWidth="9.140625" defaultRowHeight="10.5" x14ac:dyDescent="0.15"/>
  <cols>
    <col min="1" max="1" width="41.28515625" style="352" customWidth="1"/>
    <col min="2" max="2" width="11.28515625" style="352" customWidth="1"/>
    <col min="3" max="240" width="9.140625" style="352"/>
    <col min="241" max="241" width="61.42578125" style="352" customWidth="1"/>
    <col min="242" max="245" width="12.42578125" style="352" customWidth="1"/>
    <col min="246" max="496" width="9.140625" style="352"/>
    <col min="497" max="497" width="61.42578125" style="352" customWidth="1"/>
    <col min="498" max="501" width="12.42578125" style="352" customWidth="1"/>
    <col min="502" max="752" width="9.140625" style="352"/>
    <col min="753" max="753" width="61.42578125" style="352" customWidth="1"/>
    <col min="754" max="757" width="12.42578125" style="352" customWidth="1"/>
    <col min="758" max="1008" width="9.140625" style="352"/>
    <col min="1009" max="1009" width="61.42578125" style="352" customWidth="1"/>
    <col min="1010" max="1013" width="12.42578125" style="352" customWidth="1"/>
    <col min="1014" max="1264" width="9.140625" style="352"/>
    <col min="1265" max="1265" width="61.42578125" style="352" customWidth="1"/>
    <col min="1266" max="1269" width="12.42578125" style="352" customWidth="1"/>
    <col min="1270" max="1520" width="9.140625" style="352"/>
    <col min="1521" max="1521" width="61.42578125" style="352" customWidth="1"/>
    <col min="1522" max="1525" width="12.42578125" style="352" customWidth="1"/>
    <col min="1526" max="1776" width="9.140625" style="352"/>
    <col min="1777" max="1777" width="61.42578125" style="352" customWidth="1"/>
    <col min="1778" max="1781" width="12.42578125" style="352" customWidth="1"/>
    <col min="1782" max="2032" width="9.140625" style="352"/>
    <col min="2033" max="2033" width="61.42578125" style="352" customWidth="1"/>
    <col min="2034" max="2037" width="12.42578125" style="352" customWidth="1"/>
    <col min="2038" max="2288" width="9.140625" style="352"/>
    <col min="2289" max="2289" width="61.42578125" style="352" customWidth="1"/>
    <col min="2290" max="2293" width="12.42578125" style="352" customWidth="1"/>
    <col min="2294" max="2544" width="9.140625" style="352"/>
    <col min="2545" max="2545" width="61.42578125" style="352" customWidth="1"/>
    <col min="2546" max="2549" width="12.42578125" style="352" customWidth="1"/>
    <col min="2550" max="2800" width="9.140625" style="352"/>
    <col min="2801" max="2801" width="61.42578125" style="352" customWidth="1"/>
    <col min="2802" max="2805" width="12.42578125" style="352" customWidth="1"/>
    <col min="2806" max="3056" width="9.140625" style="352"/>
    <col min="3057" max="3057" width="61.42578125" style="352" customWidth="1"/>
    <col min="3058" max="3061" width="12.42578125" style="352" customWidth="1"/>
    <col min="3062" max="3312" width="9.140625" style="352"/>
    <col min="3313" max="3313" width="61.42578125" style="352" customWidth="1"/>
    <col min="3314" max="3317" width="12.42578125" style="352" customWidth="1"/>
    <col min="3318" max="3568" width="9.140625" style="352"/>
    <col min="3569" max="3569" width="61.42578125" style="352" customWidth="1"/>
    <col min="3570" max="3573" width="12.42578125" style="352" customWidth="1"/>
    <col min="3574" max="3824" width="9.140625" style="352"/>
    <col min="3825" max="3825" width="61.42578125" style="352" customWidth="1"/>
    <col min="3826" max="3829" width="12.42578125" style="352" customWidth="1"/>
    <col min="3830" max="4080" width="9.140625" style="352"/>
    <col min="4081" max="4081" width="61.42578125" style="352" customWidth="1"/>
    <col min="4082" max="4085" width="12.42578125" style="352" customWidth="1"/>
    <col min="4086" max="4336" width="9.140625" style="352"/>
    <col min="4337" max="4337" width="61.42578125" style="352" customWidth="1"/>
    <col min="4338" max="4341" width="12.42578125" style="352" customWidth="1"/>
    <col min="4342" max="4592" width="9.140625" style="352"/>
    <col min="4593" max="4593" width="61.42578125" style="352" customWidth="1"/>
    <col min="4594" max="4597" width="12.42578125" style="352" customWidth="1"/>
    <col min="4598" max="4848" width="9.140625" style="352"/>
    <col min="4849" max="4849" width="61.42578125" style="352" customWidth="1"/>
    <col min="4850" max="4853" width="12.42578125" style="352" customWidth="1"/>
    <col min="4854" max="5104" width="9.140625" style="352"/>
    <col min="5105" max="5105" width="61.42578125" style="352" customWidth="1"/>
    <col min="5106" max="5109" width="12.42578125" style="352" customWidth="1"/>
    <col min="5110" max="5360" width="9.140625" style="352"/>
    <col min="5361" max="5361" width="61.42578125" style="352" customWidth="1"/>
    <col min="5362" max="5365" width="12.42578125" style="352" customWidth="1"/>
    <col min="5366" max="5616" width="9.140625" style="352"/>
    <col min="5617" max="5617" width="61.42578125" style="352" customWidth="1"/>
    <col min="5618" max="5621" width="12.42578125" style="352" customWidth="1"/>
    <col min="5622" max="5872" width="9.140625" style="352"/>
    <col min="5873" max="5873" width="61.42578125" style="352" customWidth="1"/>
    <col min="5874" max="5877" width="12.42578125" style="352" customWidth="1"/>
    <col min="5878" max="6128" width="9.140625" style="352"/>
    <col min="6129" max="6129" width="61.42578125" style="352" customWidth="1"/>
    <col min="6130" max="6133" width="12.42578125" style="352" customWidth="1"/>
    <col min="6134" max="6384" width="9.140625" style="352"/>
    <col min="6385" max="6385" width="61.42578125" style="352" customWidth="1"/>
    <col min="6386" max="6389" width="12.42578125" style="352" customWidth="1"/>
    <col min="6390" max="6640" width="9.140625" style="352"/>
    <col min="6641" max="6641" width="61.42578125" style="352" customWidth="1"/>
    <col min="6642" max="6645" width="12.42578125" style="352" customWidth="1"/>
    <col min="6646" max="6896" width="9.140625" style="352"/>
    <col min="6897" max="6897" width="61.42578125" style="352" customWidth="1"/>
    <col min="6898" max="6901" width="12.42578125" style="352" customWidth="1"/>
    <col min="6902" max="7152" width="9.140625" style="352"/>
    <col min="7153" max="7153" width="61.42578125" style="352" customWidth="1"/>
    <col min="7154" max="7157" width="12.42578125" style="352" customWidth="1"/>
    <col min="7158" max="7408" width="9.140625" style="352"/>
    <col min="7409" max="7409" width="61.42578125" style="352" customWidth="1"/>
    <col min="7410" max="7413" width="12.42578125" style="352" customWidth="1"/>
    <col min="7414" max="7664" width="9.140625" style="352"/>
    <col min="7665" max="7665" width="61.42578125" style="352" customWidth="1"/>
    <col min="7666" max="7669" width="12.42578125" style="352" customWidth="1"/>
    <col min="7670" max="7920" width="9.140625" style="352"/>
    <col min="7921" max="7921" width="61.42578125" style="352" customWidth="1"/>
    <col min="7922" max="7925" width="12.42578125" style="352" customWidth="1"/>
    <col min="7926" max="8176" width="9.140625" style="352"/>
    <col min="8177" max="8177" width="61.42578125" style="352" customWidth="1"/>
    <col min="8178" max="8181" width="12.42578125" style="352" customWidth="1"/>
    <col min="8182" max="8432" width="9.140625" style="352"/>
    <col min="8433" max="8433" width="61.42578125" style="352" customWidth="1"/>
    <col min="8434" max="8437" width="12.42578125" style="352" customWidth="1"/>
    <col min="8438" max="8688" width="9.140625" style="352"/>
    <col min="8689" max="8689" width="61.42578125" style="352" customWidth="1"/>
    <col min="8690" max="8693" width="12.42578125" style="352" customWidth="1"/>
    <col min="8694" max="8944" width="9.140625" style="352"/>
    <col min="8945" max="8945" width="61.42578125" style="352" customWidth="1"/>
    <col min="8946" max="8949" width="12.42578125" style="352" customWidth="1"/>
    <col min="8950" max="9200" width="9.140625" style="352"/>
    <col min="9201" max="9201" width="61.42578125" style="352" customWidth="1"/>
    <col min="9202" max="9205" width="12.42578125" style="352" customWidth="1"/>
    <col min="9206" max="9456" width="9.140625" style="352"/>
    <col min="9457" max="9457" width="61.42578125" style="352" customWidth="1"/>
    <col min="9458" max="9461" width="12.42578125" style="352" customWidth="1"/>
    <col min="9462" max="9712" width="9.140625" style="352"/>
    <col min="9713" max="9713" width="61.42578125" style="352" customWidth="1"/>
    <col min="9714" max="9717" width="12.42578125" style="352" customWidth="1"/>
    <col min="9718" max="9968" width="9.140625" style="352"/>
    <col min="9969" max="9969" width="61.42578125" style="352" customWidth="1"/>
    <col min="9970" max="9973" width="12.42578125" style="352" customWidth="1"/>
    <col min="9974" max="10224" width="9.140625" style="352"/>
    <col min="10225" max="10225" width="61.42578125" style="352" customWidth="1"/>
    <col min="10226" max="10229" width="12.42578125" style="352" customWidth="1"/>
    <col min="10230" max="10480" width="9.140625" style="352"/>
    <col min="10481" max="10481" width="61.42578125" style="352" customWidth="1"/>
    <col min="10482" max="10485" width="12.42578125" style="352" customWidth="1"/>
    <col min="10486" max="10736" width="9.140625" style="352"/>
    <col min="10737" max="10737" width="61.42578125" style="352" customWidth="1"/>
    <col min="10738" max="10741" width="12.42578125" style="352" customWidth="1"/>
    <col min="10742" max="10992" width="9.140625" style="352"/>
    <col min="10993" max="10993" width="61.42578125" style="352" customWidth="1"/>
    <col min="10994" max="10997" width="12.42578125" style="352" customWidth="1"/>
    <col min="10998" max="11248" width="9.140625" style="352"/>
    <col min="11249" max="11249" width="61.42578125" style="352" customWidth="1"/>
    <col min="11250" max="11253" width="12.42578125" style="352" customWidth="1"/>
    <col min="11254" max="11504" width="9.140625" style="352"/>
    <col min="11505" max="11505" width="61.42578125" style="352" customWidth="1"/>
    <col min="11506" max="11509" width="12.42578125" style="352" customWidth="1"/>
    <col min="11510" max="11760" width="9.140625" style="352"/>
    <col min="11761" max="11761" width="61.42578125" style="352" customWidth="1"/>
    <col min="11762" max="11765" width="12.42578125" style="352" customWidth="1"/>
    <col min="11766" max="12016" width="9.140625" style="352"/>
    <col min="12017" max="12017" width="61.42578125" style="352" customWidth="1"/>
    <col min="12018" max="12021" width="12.42578125" style="352" customWidth="1"/>
    <col min="12022" max="12272" width="9.140625" style="352"/>
    <col min="12273" max="12273" width="61.42578125" style="352" customWidth="1"/>
    <col min="12274" max="12277" width="12.42578125" style="352" customWidth="1"/>
    <col min="12278" max="12528" width="9.140625" style="352"/>
    <col min="12529" max="12529" width="61.42578125" style="352" customWidth="1"/>
    <col min="12530" max="12533" width="12.42578125" style="352" customWidth="1"/>
    <col min="12534" max="12784" width="9.140625" style="352"/>
    <col min="12785" max="12785" width="61.42578125" style="352" customWidth="1"/>
    <col min="12786" max="12789" width="12.42578125" style="352" customWidth="1"/>
    <col min="12790" max="13040" width="9.140625" style="352"/>
    <col min="13041" max="13041" width="61.42578125" style="352" customWidth="1"/>
    <col min="13042" max="13045" width="12.42578125" style="352" customWidth="1"/>
    <col min="13046" max="13296" width="9.140625" style="352"/>
    <col min="13297" max="13297" width="61.42578125" style="352" customWidth="1"/>
    <col min="13298" max="13301" width="12.42578125" style="352" customWidth="1"/>
    <col min="13302" max="13552" width="9.140625" style="352"/>
    <col min="13553" max="13553" width="61.42578125" style="352" customWidth="1"/>
    <col min="13554" max="13557" width="12.42578125" style="352" customWidth="1"/>
    <col min="13558" max="13808" width="9.140625" style="352"/>
    <col min="13809" max="13809" width="61.42578125" style="352" customWidth="1"/>
    <col min="13810" max="13813" width="12.42578125" style="352" customWidth="1"/>
    <col min="13814" max="14064" width="9.140625" style="352"/>
    <col min="14065" max="14065" width="61.42578125" style="352" customWidth="1"/>
    <col min="14066" max="14069" width="12.42578125" style="352" customWidth="1"/>
    <col min="14070" max="14320" width="9.140625" style="352"/>
    <col min="14321" max="14321" width="61.42578125" style="352" customWidth="1"/>
    <col min="14322" max="14325" width="12.42578125" style="352" customWidth="1"/>
    <col min="14326" max="14576" width="9.140625" style="352"/>
    <col min="14577" max="14577" width="61.42578125" style="352" customWidth="1"/>
    <col min="14578" max="14581" width="12.42578125" style="352" customWidth="1"/>
    <col min="14582" max="14832" width="9.140625" style="352"/>
    <col min="14833" max="14833" width="61.42578125" style="352" customWidth="1"/>
    <col min="14834" max="14837" width="12.42578125" style="352" customWidth="1"/>
    <col min="14838" max="15088" width="9.140625" style="352"/>
    <col min="15089" max="15089" width="61.42578125" style="352" customWidth="1"/>
    <col min="15090" max="15093" width="12.42578125" style="352" customWidth="1"/>
    <col min="15094" max="15344" width="9.140625" style="352"/>
    <col min="15345" max="15345" width="61.42578125" style="352" customWidth="1"/>
    <col min="15346" max="15349" width="12.42578125" style="352" customWidth="1"/>
    <col min="15350" max="15600" width="9.140625" style="352"/>
    <col min="15601" max="15601" width="61.42578125" style="352" customWidth="1"/>
    <col min="15602" max="15605" width="12.42578125" style="352" customWidth="1"/>
    <col min="15606" max="15856" width="9.140625" style="352"/>
    <col min="15857" max="15857" width="61.42578125" style="352" customWidth="1"/>
    <col min="15858" max="15861" width="12.42578125" style="352" customWidth="1"/>
    <col min="15862" max="16112" width="9.140625" style="352"/>
    <col min="16113" max="16113" width="61.42578125" style="352" customWidth="1"/>
    <col min="16114" max="16117" width="12.42578125" style="352" customWidth="1"/>
    <col min="16118" max="16384" width="9.140625" style="352"/>
  </cols>
  <sheetData>
    <row r="1" spans="1:6" ht="10.5" customHeight="1" x14ac:dyDescent="0.15">
      <c r="A1" s="383"/>
    </row>
    <row r="2" spans="1:6" ht="11.25" x14ac:dyDescent="0.15">
      <c r="A2" s="387" t="s">
        <v>801</v>
      </c>
      <c r="B2" s="648"/>
    </row>
    <row r="3" spans="1:6" ht="9" customHeight="1" x14ac:dyDescent="0.15">
      <c r="A3" s="649"/>
    </row>
    <row r="4" spans="1:6" x14ac:dyDescent="0.15">
      <c r="A4" s="650" t="s">
        <v>802</v>
      </c>
      <c r="B4" s="651">
        <v>2023</v>
      </c>
    </row>
    <row r="5" spans="1:6" x14ac:dyDescent="0.15">
      <c r="A5" s="652" t="s">
        <v>803</v>
      </c>
      <c r="B5" s="653">
        <v>4095</v>
      </c>
    </row>
    <row r="6" spans="1:6" x14ac:dyDescent="0.15">
      <c r="A6" s="364" t="s">
        <v>804</v>
      </c>
      <c r="B6" s="653">
        <v>347</v>
      </c>
    </row>
    <row r="7" spans="1:6" ht="11.25" customHeight="1" x14ac:dyDescent="0.15">
      <c r="A7" s="652"/>
      <c r="B7" s="653"/>
    </row>
    <row r="8" spans="1:6" x14ac:dyDescent="0.15">
      <c r="A8" s="383" t="s">
        <v>805</v>
      </c>
      <c r="B8" s="383"/>
      <c r="C8" s="383"/>
      <c r="D8" s="383"/>
      <c r="E8" s="383"/>
      <c r="F8" s="383"/>
    </row>
    <row r="9" spans="1:6" x14ac:dyDescent="0.15">
      <c r="A9" s="383" t="s">
        <v>806</v>
      </c>
      <c r="B9" s="383"/>
      <c r="C9" s="383"/>
      <c r="D9" s="383"/>
      <c r="E9" s="383"/>
      <c r="F9" s="383"/>
    </row>
    <row r="10" spans="1:6" x14ac:dyDescent="0.15">
      <c r="A10" s="654" t="s">
        <v>807</v>
      </c>
      <c r="B10" s="655"/>
    </row>
    <row r="11" spans="1:6" x14ac:dyDescent="0.15">
      <c r="A11" s="396" t="s">
        <v>25</v>
      </c>
      <c r="B11" s="655"/>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heetViews>
  <sheetFormatPr baseColWidth="10" defaultColWidth="11.42578125" defaultRowHeight="10.5" x14ac:dyDescent="0.15"/>
  <cols>
    <col min="1" max="1" width="57.140625" style="160" customWidth="1"/>
    <col min="2" max="2" width="37.140625" style="160" customWidth="1"/>
    <col min="3" max="16384" width="11.42578125" style="160"/>
  </cols>
  <sheetData>
    <row r="2" spans="1:2" ht="11.25" x14ac:dyDescent="0.15">
      <c r="A2" s="387" t="s">
        <v>808</v>
      </c>
      <c r="B2" s="383"/>
    </row>
    <row r="3" spans="1:2" x14ac:dyDescent="0.15">
      <c r="A3" s="656"/>
      <c r="B3" s="383"/>
    </row>
    <row r="4" spans="1:2" ht="22.5" customHeight="1" x14ac:dyDescent="0.15">
      <c r="A4" s="657" t="s">
        <v>809</v>
      </c>
      <c r="B4" s="658" t="s">
        <v>810</v>
      </c>
    </row>
    <row r="5" spans="1:2" x14ac:dyDescent="0.15">
      <c r="A5" s="613" t="s">
        <v>2</v>
      </c>
      <c r="B5" s="659">
        <v>57</v>
      </c>
    </row>
    <row r="6" spans="1:2" x14ac:dyDescent="0.15">
      <c r="A6" s="236" t="s">
        <v>811</v>
      </c>
      <c r="B6" s="660">
        <v>6</v>
      </c>
    </row>
    <row r="7" spans="1:2" x14ac:dyDescent="0.15">
      <c r="A7" s="236" t="s">
        <v>812</v>
      </c>
      <c r="B7" s="660">
        <v>36</v>
      </c>
    </row>
    <row r="8" spans="1:2" x14ac:dyDescent="0.15">
      <c r="A8" s="236" t="s">
        <v>813</v>
      </c>
      <c r="B8" s="660">
        <v>35</v>
      </c>
    </row>
    <row r="9" spans="1:2" x14ac:dyDescent="0.15">
      <c r="A9" s="236" t="s">
        <v>814</v>
      </c>
      <c r="B9" s="660">
        <v>17</v>
      </c>
    </row>
    <row r="10" spans="1:2" x14ac:dyDescent="0.15">
      <c r="A10" s="236" t="s">
        <v>815</v>
      </c>
      <c r="B10" s="660">
        <v>27</v>
      </c>
    </row>
    <row r="11" spans="1:2" x14ac:dyDescent="0.15">
      <c r="A11" s="236"/>
      <c r="B11" s="660"/>
    </row>
    <row r="12" spans="1:2" x14ac:dyDescent="0.15">
      <c r="A12" s="383" t="s">
        <v>816</v>
      </c>
    </row>
    <row r="13" spans="1:2" x14ac:dyDescent="0.15">
      <c r="A13" s="383" t="s">
        <v>817</v>
      </c>
    </row>
    <row r="14" spans="1:2" x14ac:dyDescent="0.15">
      <c r="A14" s="383" t="s">
        <v>818</v>
      </c>
    </row>
    <row r="15" spans="1:2" x14ac:dyDescent="0.15">
      <c r="A15" s="383" t="s">
        <v>819</v>
      </c>
    </row>
    <row r="16" spans="1:2" x14ac:dyDescent="0.15">
      <c r="A16" s="383" t="s">
        <v>820</v>
      </c>
    </row>
    <row r="17" spans="1:1" x14ac:dyDescent="0.15">
      <c r="A17" s="396" t="s">
        <v>25</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zoomScaleNormal="100" workbookViewId="0"/>
  </sheetViews>
  <sheetFormatPr baseColWidth="10" defaultColWidth="11.42578125" defaultRowHeight="10.5" x14ac:dyDescent="0.25"/>
  <cols>
    <col min="1" max="1" width="60" style="383" customWidth="1"/>
    <col min="2" max="5" width="14.28515625" style="383" customWidth="1"/>
    <col min="6" max="16384" width="11.42578125" style="383"/>
  </cols>
  <sheetData>
    <row r="2" spans="1:5" ht="11.25" x14ac:dyDescent="0.25">
      <c r="A2" s="387" t="s">
        <v>821</v>
      </c>
    </row>
    <row r="3" spans="1:5" ht="11.25" customHeight="1" x14ac:dyDescent="0.25">
      <c r="A3" s="656"/>
    </row>
    <row r="4" spans="1:5" ht="11.25" customHeight="1" x14ac:dyDescent="0.25">
      <c r="A4" s="661" t="s">
        <v>822</v>
      </c>
      <c r="B4" s="662" t="s">
        <v>823</v>
      </c>
      <c r="C4" s="663"/>
      <c r="D4" s="662" t="s">
        <v>824</v>
      </c>
      <c r="E4" s="663"/>
    </row>
    <row r="5" spans="1:5" s="667" customFormat="1" x14ac:dyDescent="0.15">
      <c r="A5" s="664"/>
      <c r="B5" s="665" t="s">
        <v>221</v>
      </c>
      <c r="C5" s="666" t="s">
        <v>222</v>
      </c>
      <c r="D5" s="665" t="s">
        <v>221</v>
      </c>
      <c r="E5" s="666" t="s">
        <v>222</v>
      </c>
    </row>
    <row r="6" spans="1:5" s="667" customFormat="1" x14ac:dyDescent="0.15">
      <c r="A6" s="613" t="s">
        <v>2</v>
      </c>
      <c r="B6" s="519">
        <v>4095</v>
      </c>
      <c r="C6" s="668">
        <v>1</v>
      </c>
      <c r="D6" s="519">
        <v>347</v>
      </c>
      <c r="E6" s="669">
        <v>1</v>
      </c>
    </row>
    <row r="7" spans="1:5" s="667" customFormat="1" x14ac:dyDescent="0.15">
      <c r="A7" s="236" t="s">
        <v>811</v>
      </c>
      <c r="B7" s="518">
        <v>661</v>
      </c>
      <c r="C7" s="670">
        <v>0.16141636141636143</v>
      </c>
      <c r="D7" s="518">
        <v>121</v>
      </c>
      <c r="E7" s="671">
        <v>0.34870317002881845</v>
      </c>
    </row>
    <row r="8" spans="1:5" s="667" customFormat="1" x14ac:dyDescent="0.15">
      <c r="A8" s="236" t="s">
        <v>812</v>
      </c>
      <c r="B8" s="518">
        <v>1213</v>
      </c>
      <c r="C8" s="670">
        <v>0.29621489621489622</v>
      </c>
      <c r="D8" s="518">
        <v>28</v>
      </c>
      <c r="E8" s="671">
        <v>8.069164265129683E-2</v>
      </c>
    </row>
    <row r="9" spans="1:5" s="667" customFormat="1" x14ac:dyDescent="0.15">
      <c r="A9" s="236" t="s">
        <v>813</v>
      </c>
      <c r="B9" s="518">
        <v>2776</v>
      </c>
      <c r="C9" s="670">
        <v>0.67789987789987793</v>
      </c>
      <c r="D9" s="518">
        <v>230</v>
      </c>
      <c r="E9" s="671">
        <v>0.66282420749279536</v>
      </c>
    </row>
    <row r="10" spans="1:5" s="667" customFormat="1" x14ac:dyDescent="0.15">
      <c r="A10" s="236" t="s">
        <v>814</v>
      </c>
      <c r="B10" s="518">
        <v>1373</v>
      </c>
      <c r="C10" s="670">
        <v>0.33528693528693526</v>
      </c>
      <c r="D10" s="518">
        <v>228</v>
      </c>
      <c r="E10" s="671">
        <v>0.65706051873198845</v>
      </c>
    </row>
    <row r="11" spans="1:5" s="667" customFormat="1" x14ac:dyDescent="0.15">
      <c r="A11" s="236" t="s">
        <v>815</v>
      </c>
      <c r="B11" s="518">
        <v>3140</v>
      </c>
      <c r="C11" s="670">
        <v>0.76678876678876684</v>
      </c>
      <c r="D11" s="518">
        <v>327</v>
      </c>
      <c r="E11" s="671">
        <v>0.94236311239193082</v>
      </c>
    </row>
    <row r="12" spans="1:5" s="667" customFormat="1" x14ac:dyDescent="0.15">
      <c r="A12" s="236"/>
      <c r="B12" s="660"/>
      <c r="C12" s="672"/>
    </row>
    <row r="13" spans="1:5" x14ac:dyDescent="0.25">
      <c r="A13" s="383" t="s">
        <v>805</v>
      </c>
    </row>
    <row r="14" spans="1:5" x14ac:dyDescent="0.25">
      <c r="A14" s="383" t="s">
        <v>806</v>
      </c>
    </row>
    <row r="15" spans="1:5" x14ac:dyDescent="0.25">
      <c r="A15" s="383" t="s">
        <v>825</v>
      </c>
    </row>
    <row r="16" spans="1:5" x14ac:dyDescent="0.25">
      <c r="A16" s="383" t="s">
        <v>826</v>
      </c>
    </row>
    <row r="17" spans="1:1" x14ac:dyDescent="0.15">
      <c r="A17" s="160" t="s">
        <v>827</v>
      </c>
    </row>
    <row r="18" spans="1:1" x14ac:dyDescent="0.25">
      <c r="A18" s="396" t="s">
        <v>25</v>
      </c>
    </row>
  </sheetData>
  <pageMargins left="0.75" right="0.75" top="1" bottom="1"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heetViews>
  <sheetFormatPr baseColWidth="10" defaultColWidth="9.140625" defaultRowHeight="10.5" x14ac:dyDescent="0.15"/>
  <cols>
    <col min="1" max="1" width="56.85546875" style="352" customWidth="1"/>
    <col min="2" max="2" width="12.5703125" style="352" bestFit="1" customWidth="1"/>
    <col min="3" max="3" width="11.28515625" style="352" customWidth="1"/>
    <col min="4" max="4" width="14.42578125" style="352" customWidth="1"/>
    <col min="5" max="16384" width="9.140625" style="352"/>
  </cols>
  <sheetData>
    <row r="1" spans="1:4" x14ac:dyDescent="0.15">
      <c r="A1" s="383"/>
    </row>
    <row r="2" spans="1:4" ht="11.25" x14ac:dyDescent="0.15">
      <c r="A2" s="387" t="s">
        <v>828</v>
      </c>
      <c r="B2" s="648"/>
      <c r="C2" s="648"/>
      <c r="D2" s="648"/>
    </row>
    <row r="3" spans="1:4" ht="9" customHeight="1" x14ac:dyDescent="0.15">
      <c r="A3" s="649"/>
    </row>
    <row r="4" spans="1:4" ht="11.25" x14ac:dyDescent="0.15">
      <c r="A4" s="673" t="s">
        <v>829</v>
      </c>
      <c r="B4" s="674" t="s">
        <v>280</v>
      </c>
      <c r="C4" s="675"/>
      <c r="D4" s="676"/>
    </row>
    <row r="5" spans="1:4" x14ac:dyDescent="0.15">
      <c r="A5" s="677"/>
      <c r="B5" s="678" t="s">
        <v>2</v>
      </c>
      <c r="C5" s="679" t="s">
        <v>40</v>
      </c>
      <c r="D5" s="680" t="s">
        <v>41</v>
      </c>
    </row>
    <row r="6" spans="1:4" x14ac:dyDescent="0.15">
      <c r="A6" s="681" t="s">
        <v>2</v>
      </c>
      <c r="B6" s="682">
        <v>4095</v>
      </c>
      <c r="C6" s="683">
        <v>2066</v>
      </c>
      <c r="D6" s="683">
        <v>2029</v>
      </c>
    </row>
    <row r="7" spans="1:4" x14ac:dyDescent="0.15">
      <c r="A7" s="654" t="s">
        <v>811</v>
      </c>
      <c r="B7" s="682">
        <v>661</v>
      </c>
      <c r="C7" s="382">
        <v>266</v>
      </c>
      <c r="D7" s="382">
        <v>395</v>
      </c>
    </row>
    <row r="8" spans="1:4" x14ac:dyDescent="0.15">
      <c r="A8" s="654" t="s">
        <v>812</v>
      </c>
      <c r="B8" s="682">
        <v>1213</v>
      </c>
      <c r="C8" s="684">
        <v>719</v>
      </c>
      <c r="D8" s="684">
        <v>494</v>
      </c>
    </row>
    <row r="9" spans="1:4" x14ac:dyDescent="0.15">
      <c r="A9" s="654" t="s">
        <v>813</v>
      </c>
      <c r="B9" s="682">
        <v>2776</v>
      </c>
      <c r="C9" s="684">
        <v>1595</v>
      </c>
      <c r="D9" s="684">
        <v>1181</v>
      </c>
    </row>
    <row r="10" spans="1:4" x14ac:dyDescent="0.15">
      <c r="A10" s="654" t="s">
        <v>814</v>
      </c>
      <c r="B10" s="682">
        <v>1373</v>
      </c>
      <c r="C10" s="684">
        <v>578</v>
      </c>
      <c r="D10" s="684">
        <v>795</v>
      </c>
    </row>
    <row r="11" spans="1:4" x14ac:dyDescent="0.15">
      <c r="A11" s="654" t="s">
        <v>815</v>
      </c>
      <c r="B11" s="682">
        <v>3140</v>
      </c>
      <c r="C11" s="684">
        <v>1527</v>
      </c>
      <c r="D11" s="684">
        <v>1613</v>
      </c>
    </row>
    <row r="12" spans="1:4" x14ac:dyDescent="0.15">
      <c r="A12" s="654"/>
      <c r="B12" s="682"/>
      <c r="C12" s="684"/>
      <c r="D12" s="684"/>
    </row>
    <row r="13" spans="1:4" x14ac:dyDescent="0.15">
      <c r="A13" s="383" t="s">
        <v>830</v>
      </c>
      <c r="B13" s="682"/>
      <c r="C13" s="684"/>
      <c r="D13" s="684"/>
    </row>
    <row r="14" spans="1:4" x14ac:dyDescent="0.15">
      <c r="A14" s="383" t="s">
        <v>806</v>
      </c>
      <c r="B14" s="682"/>
      <c r="C14" s="684"/>
      <c r="D14" s="684"/>
    </row>
    <row r="15" spans="1:4" x14ac:dyDescent="0.15">
      <c r="A15" s="383" t="s">
        <v>825</v>
      </c>
      <c r="B15" s="682"/>
      <c r="C15" s="684"/>
      <c r="D15" s="684"/>
    </row>
    <row r="16" spans="1:4" x14ac:dyDescent="0.15">
      <c r="A16" s="383" t="s">
        <v>826</v>
      </c>
      <c r="B16" s="682"/>
      <c r="C16" s="684"/>
      <c r="D16" s="684"/>
    </row>
    <row r="17" spans="1:4" x14ac:dyDescent="0.15">
      <c r="A17" s="383" t="s">
        <v>831</v>
      </c>
      <c r="B17" s="682"/>
      <c r="C17" s="684"/>
      <c r="D17" s="684"/>
    </row>
    <row r="18" spans="1:4" x14ac:dyDescent="0.15">
      <c r="A18" s="396" t="s">
        <v>25</v>
      </c>
      <c r="B18" s="655"/>
      <c r="C18" s="655"/>
      <c r="D18" s="655"/>
    </row>
    <row r="22" spans="1:4" x14ac:dyDescent="0.15">
      <c r="A22" s="383"/>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workbookViewId="0"/>
  </sheetViews>
  <sheetFormatPr baseColWidth="10" defaultColWidth="9.140625" defaultRowHeight="10.5" x14ac:dyDescent="0.15"/>
  <cols>
    <col min="1" max="1" width="37.140625" style="352" customWidth="1"/>
    <col min="2" max="2" width="12.5703125" style="352" bestFit="1" customWidth="1"/>
    <col min="3" max="4" width="11.28515625" style="352" customWidth="1"/>
    <col min="5" max="16384" width="9.140625" style="352"/>
  </cols>
  <sheetData>
    <row r="1" spans="1:4" ht="10.5" customHeight="1" x14ac:dyDescent="0.15">
      <c r="A1" s="383"/>
    </row>
    <row r="2" spans="1:4" ht="11.25" x14ac:dyDescent="0.15">
      <c r="A2" s="387" t="s">
        <v>832</v>
      </c>
      <c r="B2" s="648"/>
      <c r="C2" s="648"/>
      <c r="D2" s="648"/>
    </row>
    <row r="3" spans="1:4" ht="9" customHeight="1" x14ac:dyDescent="0.15">
      <c r="A3" s="649"/>
    </row>
    <row r="4" spans="1:4" x14ac:dyDescent="0.15">
      <c r="A4" s="673" t="s">
        <v>1</v>
      </c>
      <c r="B4" s="674" t="s">
        <v>280</v>
      </c>
      <c r="C4" s="675"/>
      <c r="D4" s="676"/>
    </row>
    <row r="5" spans="1:4" ht="11.25" customHeight="1" x14ac:dyDescent="0.15">
      <c r="A5" s="677"/>
      <c r="B5" s="685" t="s">
        <v>2</v>
      </c>
      <c r="C5" s="686" t="s">
        <v>40</v>
      </c>
      <c r="D5" s="687" t="s">
        <v>41</v>
      </c>
    </row>
    <row r="6" spans="1:4" x14ac:dyDescent="0.15">
      <c r="A6" s="681" t="s">
        <v>2</v>
      </c>
      <c r="B6" s="688">
        <v>4095</v>
      </c>
      <c r="C6" s="688">
        <v>2066</v>
      </c>
      <c r="D6" s="688">
        <v>2029</v>
      </c>
    </row>
    <row r="7" spans="1:4" x14ac:dyDescent="0.15">
      <c r="A7" s="654" t="s">
        <v>3</v>
      </c>
      <c r="B7" s="688">
        <v>104</v>
      </c>
      <c r="C7" s="689">
        <v>49</v>
      </c>
      <c r="D7" s="689">
        <v>55</v>
      </c>
    </row>
    <row r="8" spans="1:4" x14ac:dyDescent="0.15">
      <c r="A8" s="654" t="s">
        <v>4</v>
      </c>
      <c r="B8" s="688">
        <v>54</v>
      </c>
      <c r="C8" s="689">
        <v>19</v>
      </c>
      <c r="D8" s="689">
        <v>35</v>
      </c>
    </row>
    <row r="9" spans="1:4" x14ac:dyDescent="0.15">
      <c r="A9" s="654" t="s">
        <v>130</v>
      </c>
      <c r="B9" s="688">
        <v>887</v>
      </c>
      <c r="C9" s="689">
        <v>509</v>
      </c>
      <c r="D9" s="689">
        <v>378</v>
      </c>
    </row>
    <row r="10" spans="1:4" x14ac:dyDescent="0.15">
      <c r="A10" s="654" t="s">
        <v>131</v>
      </c>
      <c r="B10" s="688">
        <v>20</v>
      </c>
      <c r="C10" s="689">
        <v>10</v>
      </c>
      <c r="D10" s="689">
        <v>10</v>
      </c>
    </row>
    <row r="11" spans="1:4" x14ac:dyDescent="0.15">
      <c r="A11" s="654" t="s">
        <v>132</v>
      </c>
      <c r="B11" s="688">
        <v>149</v>
      </c>
      <c r="C11" s="689">
        <v>62</v>
      </c>
      <c r="D11" s="689">
        <v>87</v>
      </c>
    </row>
    <row r="12" spans="1:4" x14ac:dyDescent="0.15">
      <c r="A12" s="654" t="s">
        <v>133</v>
      </c>
      <c r="B12" s="688">
        <v>504</v>
      </c>
      <c r="C12" s="689">
        <v>200</v>
      </c>
      <c r="D12" s="689">
        <v>304</v>
      </c>
    </row>
    <row r="13" spans="1:4" x14ac:dyDescent="0.15">
      <c r="A13" s="654" t="s">
        <v>134</v>
      </c>
      <c r="B13" s="688">
        <v>548</v>
      </c>
      <c r="C13" s="689">
        <v>190</v>
      </c>
      <c r="D13" s="689">
        <v>358</v>
      </c>
    </row>
    <row r="14" spans="1:4" x14ac:dyDescent="0.15">
      <c r="A14" s="654" t="s">
        <v>11</v>
      </c>
      <c r="B14" s="688">
        <v>234</v>
      </c>
      <c r="C14" s="689">
        <v>78</v>
      </c>
      <c r="D14" s="689">
        <v>156</v>
      </c>
    </row>
    <row r="15" spans="1:4" x14ac:dyDescent="0.15">
      <c r="A15" s="654" t="s">
        <v>135</v>
      </c>
      <c r="B15" s="688">
        <v>310</v>
      </c>
      <c r="C15" s="689">
        <v>208</v>
      </c>
      <c r="D15" s="689">
        <v>102</v>
      </c>
    </row>
    <row r="16" spans="1:4" x14ac:dyDescent="0.15">
      <c r="A16" s="654" t="s">
        <v>13</v>
      </c>
      <c r="B16" s="688">
        <v>482</v>
      </c>
      <c r="C16" s="689">
        <v>410</v>
      </c>
      <c r="D16" s="689">
        <v>72</v>
      </c>
    </row>
    <row r="17" spans="1:4" x14ac:dyDescent="0.15">
      <c r="A17" s="654" t="s">
        <v>14</v>
      </c>
      <c r="B17" s="688">
        <v>293</v>
      </c>
      <c r="C17" s="689">
        <v>194</v>
      </c>
      <c r="D17" s="689">
        <v>99</v>
      </c>
    </row>
    <row r="18" spans="1:4" x14ac:dyDescent="0.15">
      <c r="A18" s="654" t="s">
        <v>15</v>
      </c>
      <c r="B18" s="688">
        <v>73</v>
      </c>
      <c r="C18" s="689">
        <v>31</v>
      </c>
      <c r="D18" s="689">
        <v>42</v>
      </c>
    </row>
    <row r="19" spans="1:4" x14ac:dyDescent="0.15">
      <c r="A19" s="654" t="s">
        <v>136</v>
      </c>
      <c r="B19" s="688">
        <v>13</v>
      </c>
      <c r="C19" s="689">
        <v>5</v>
      </c>
      <c r="D19" s="689">
        <v>8</v>
      </c>
    </row>
    <row r="20" spans="1:4" x14ac:dyDescent="0.15">
      <c r="A20" s="654" t="s">
        <v>137</v>
      </c>
      <c r="B20" s="688">
        <v>298</v>
      </c>
      <c r="C20" s="689">
        <v>70</v>
      </c>
      <c r="D20" s="689">
        <v>228</v>
      </c>
    </row>
    <row r="21" spans="1:4" x14ac:dyDescent="0.15">
      <c r="A21" s="654" t="s">
        <v>18</v>
      </c>
      <c r="B21" s="688">
        <v>59</v>
      </c>
      <c r="C21" s="689">
        <v>2</v>
      </c>
      <c r="D21" s="689">
        <v>57</v>
      </c>
    </row>
    <row r="22" spans="1:4" x14ac:dyDescent="0.15">
      <c r="A22" s="654" t="s">
        <v>19</v>
      </c>
      <c r="B22" s="688">
        <v>67</v>
      </c>
      <c r="C22" s="689">
        <v>29</v>
      </c>
      <c r="D22" s="689">
        <v>38</v>
      </c>
    </row>
    <row r="23" spans="1:4" x14ac:dyDescent="0.15">
      <c r="A23" s="690"/>
      <c r="B23" s="691"/>
      <c r="C23" s="691"/>
      <c r="D23" s="691"/>
    </row>
    <row r="24" spans="1:4" x14ac:dyDescent="0.15">
      <c r="A24" s="383" t="s">
        <v>830</v>
      </c>
    </row>
    <row r="25" spans="1:4" x14ac:dyDescent="0.15">
      <c r="A25" s="383" t="s">
        <v>806</v>
      </c>
    </row>
    <row r="26" spans="1:4" x14ac:dyDescent="0.15">
      <c r="A26" s="383" t="s">
        <v>825</v>
      </c>
    </row>
    <row r="27" spans="1:4" x14ac:dyDescent="0.15">
      <c r="A27" s="396" t="s">
        <v>25</v>
      </c>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heetViews>
  <sheetFormatPr baseColWidth="10" defaultColWidth="9.140625" defaultRowHeight="10.5" x14ac:dyDescent="0.15"/>
  <cols>
    <col min="1" max="1" width="25.85546875" style="352" customWidth="1"/>
    <col min="2" max="2" width="12.5703125" style="352" bestFit="1" customWidth="1"/>
    <col min="3" max="3" width="11.28515625" style="352" customWidth="1"/>
    <col min="4" max="4" width="14.42578125" style="352" customWidth="1"/>
    <col min="5" max="16384" width="9.140625" style="352"/>
  </cols>
  <sheetData>
    <row r="1" spans="1:4" ht="10.5" customHeight="1" x14ac:dyDescent="0.15">
      <c r="A1" s="383"/>
    </row>
    <row r="2" spans="1:4" ht="11.25" x14ac:dyDescent="0.15">
      <c r="A2" s="387" t="s">
        <v>833</v>
      </c>
      <c r="B2" s="648"/>
      <c r="C2" s="648"/>
      <c r="D2" s="648"/>
    </row>
    <row r="3" spans="1:4" ht="9" customHeight="1" x14ac:dyDescent="0.15">
      <c r="A3" s="649"/>
    </row>
    <row r="4" spans="1:4" x14ac:dyDescent="0.15">
      <c r="A4" s="673" t="s">
        <v>834</v>
      </c>
      <c r="B4" s="692" t="s">
        <v>280</v>
      </c>
      <c r="C4" s="675"/>
      <c r="D4" s="676"/>
    </row>
    <row r="5" spans="1:4" x14ac:dyDescent="0.15">
      <c r="A5" s="677"/>
      <c r="B5" s="693" t="s">
        <v>2</v>
      </c>
      <c r="C5" s="693" t="s">
        <v>40</v>
      </c>
      <c r="D5" s="693" t="s">
        <v>41</v>
      </c>
    </row>
    <row r="6" spans="1:4" x14ac:dyDescent="0.15">
      <c r="A6" s="690" t="s">
        <v>2</v>
      </c>
      <c r="B6" s="694">
        <v>4095</v>
      </c>
      <c r="C6" s="694">
        <v>2066</v>
      </c>
      <c r="D6" s="694">
        <v>2029</v>
      </c>
    </row>
    <row r="7" spans="1:4" x14ac:dyDescent="0.15">
      <c r="A7" s="695" t="s">
        <v>835</v>
      </c>
      <c r="B7" s="694">
        <v>46</v>
      </c>
      <c r="C7" s="696">
        <v>26</v>
      </c>
      <c r="D7" s="696">
        <v>20</v>
      </c>
    </row>
    <row r="8" spans="1:4" x14ac:dyDescent="0.15">
      <c r="A8" s="695" t="s">
        <v>836</v>
      </c>
      <c r="B8" s="694">
        <v>92</v>
      </c>
      <c r="C8" s="696">
        <v>46</v>
      </c>
      <c r="D8" s="696">
        <v>46</v>
      </c>
    </row>
    <row r="9" spans="1:4" x14ac:dyDescent="0.15">
      <c r="A9" s="695" t="s">
        <v>837</v>
      </c>
      <c r="B9" s="694">
        <v>205</v>
      </c>
      <c r="C9" s="696">
        <v>113</v>
      </c>
      <c r="D9" s="696">
        <v>92</v>
      </c>
    </row>
    <row r="10" spans="1:4" x14ac:dyDescent="0.15">
      <c r="A10" s="695" t="s">
        <v>838</v>
      </c>
      <c r="B10" s="694">
        <v>216</v>
      </c>
      <c r="C10" s="696">
        <v>91</v>
      </c>
      <c r="D10" s="696">
        <v>125</v>
      </c>
    </row>
    <row r="11" spans="1:4" x14ac:dyDescent="0.15">
      <c r="A11" s="695" t="s">
        <v>839</v>
      </c>
      <c r="B11" s="694">
        <v>217</v>
      </c>
      <c r="C11" s="696">
        <v>110</v>
      </c>
      <c r="D11" s="696">
        <v>107</v>
      </c>
    </row>
    <row r="12" spans="1:4" x14ac:dyDescent="0.15">
      <c r="A12" s="695" t="s">
        <v>840</v>
      </c>
      <c r="B12" s="694">
        <v>288</v>
      </c>
      <c r="C12" s="696">
        <v>145</v>
      </c>
      <c r="D12" s="696">
        <v>143</v>
      </c>
    </row>
    <row r="13" spans="1:4" x14ac:dyDescent="0.15">
      <c r="A13" s="695" t="s">
        <v>841</v>
      </c>
      <c r="B13" s="694">
        <v>279</v>
      </c>
      <c r="C13" s="696">
        <v>141</v>
      </c>
      <c r="D13" s="696">
        <v>138</v>
      </c>
    </row>
    <row r="14" spans="1:4" x14ac:dyDescent="0.15">
      <c r="A14" s="695" t="s">
        <v>842</v>
      </c>
      <c r="B14" s="694">
        <v>330</v>
      </c>
      <c r="C14" s="696">
        <v>168</v>
      </c>
      <c r="D14" s="696">
        <v>162</v>
      </c>
    </row>
    <row r="15" spans="1:4" x14ac:dyDescent="0.15">
      <c r="A15" s="695" t="s">
        <v>843</v>
      </c>
      <c r="B15" s="694">
        <v>403</v>
      </c>
      <c r="C15" s="696">
        <v>199</v>
      </c>
      <c r="D15" s="696">
        <v>204</v>
      </c>
    </row>
    <row r="16" spans="1:4" x14ac:dyDescent="0.15">
      <c r="A16" s="695" t="s">
        <v>844</v>
      </c>
      <c r="B16" s="694">
        <v>426</v>
      </c>
      <c r="C16" s="696">
        <v>237</v>
      </c>
      <c r="D16" s="696">
        <v>189</v>
      </c>
    </row>
    <row r="17" spans="1:4" x14ac:dyDescent="0.15">
      <c r="A17" s="695" t="s">
        <v>845</v>
      </c>
      <c r="B17" s="694">
        <v>448</v>
      </c>
      <c r="C17" s="696">
        <v>227</v>
      </c>
      <c r="D17" s="696">
        <v>221</v>
      </c>
    </row>
    <row r="18" spans="1:4" x14ac:dyDescent="0.15">
      <c r="A18" s="695" t="s">
        <v>846</v>
      </c>
      <c r="B18" s="694">
        <v>377</v>
      </c>
      <c r="C18" s="696">
        <v>181</v>
      </c>
      <c r="D18" s="696">
        <v>196</v>
      </c>
    </row>
    <row r="19" spans="1:4" x14ac:dyDescent="0.15">
      <c r="A19" s="695" t="s">
        <v>847</v>
      </c>
      <c r="B19" s="694">
        <v>287</v>
      </c>
      <c r="C19" s="696">
        <v>150</v>
      </c>
      <c r="D19" s="696">
        <v>137</v>
      </c>
    </row>
    <row r="20" spans="1:4" x14ac:dyDescent="0.15">
      <c r="A20" s="695" t="s">
        <v>848</v>
      </c>
      <c r="B20" s="694">
        <v>227</v>
      </c>
      <c r="C20" s="696">
        <v>104</v>
      </c>
      <c r="D20" s="696">
        <v>123</v>
      </c>
    </row>
    <row r="21" spans="1:4" x14ac:dyDescent="0.15">
      <c r="A21" s="695" t="s">
        <v>849</v>
      </c>
      <c r="B21" s="694">
        <v>254</v>
      </c>
      <c r="C21" s="696">
        <v>128</v>
      </c>
      <c r="D21" s="696">
        <v>126</v>
      </c>
    </row>
    <row r="22" spans="1:4" x14ac:dyDescent="0.15">
      <c r="A22" s="690"/>
      <c r="B22" s="691"/>
      <c r="C22" s="691"/>
      <c r="D22" s="691"/>
    </row>
    <row r="23" spans="1:4" x14ac:dyDescent="0.15">
      <c r="A23" s="383" t="s">
        <v>830</v>
      </c>
    </row>
    <row r="24" spans="1:4" x14ac:dyDescent="0.15">
      <c r="A24" s="383" t="s">
        <v>806</v>
      </c>
    </row>
    <row r="25" spans="1:4" x14ac:dyDescent="0.15">
      <c r="A25" s="383" t="s">
        <v>825</v>
      </c>
    </row>
    <row r="26" spans="1:4" x14ac:dyDescent="0.15">
      <c r="A26" s="396" t="s">
        <v>25</v>
      </c>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zoomScaleNormal="100" workbookViewId="0"/>
  </sheetViews>
  <sheetFormatPr baseColWidth="10" defaultColWidth="9.140625" defaultRowHeight="10.5" x14ac:dyDescent="0.15"/>
  <cols>
    <col min="1" max="1" width="63.7109375" style="352" customWidth="1"/>
    <col min="2" max="2" width="11.28515625" style="352" customWidth="1"/>
    <col min="3" max="16384" width="9.140625" style="352"/>
  </cols>
  <sheetData>
    <row r="1" spans="1:2" x14ac:dyDescent="0.15">
      <c r="A1" s="383"/>
    </row>
    <row r="2" spans="1:2" ht="10.5" customHeight="1" x14ac:dyDescent="0.15">
      <c r="A2" s="387" t="s">
        <v>850</v>
      </c>
    </row>
    <row r="3" spans="1:2" ht="9" customHeight="1" x14ac:dyDescent="0.15">
      <c r="A3" s="649"/>
    </row>
    <row r="4" spans="1:2" ht="11.25" x14ac:dyDescent="0.15">
      <c r="A4" s="697" t="s">
        <v>851</v>
      </c>
      <c r="B4" s="698">
        <v>2023</v>
      </c>
    </row>
    <row r="5" spans="1:2" x14ac:dyDescent="0.15">
      <c r="A5" s="699" t="s">
        <v>2</v>
      </c>
      <c r="B5" s="700">
        <v>4095</v>
      </c>
    </row>
    <row r="6" spans="1:2" x14ac:dyDescent="0.15">
      <c r="A6" s="384" t="s">
        <v>852</v>
      </c>
      <c r="B6" s="701">
        <v>784</v>
      </c>
    </row>
    <row r="7" spans="1:2" x14ac:dyDescent="0.15">
      <c r="A7" s="384" t="s">
        <v>853</v>
      </c>
      <c r="B7" s="701">
        <v>402</v>
      </c>
    </row>
    <row r="8" spans="1:2" x14ac:dyDescent="0.15">
      <c r="A8" s="384" t="s">
        <v>854</v>
      </c>
      <c r="B8" s="701">
        <v>402</v>
      </c>
    </row>
    <row r="9" spans="1:2" ht="21" x14ac:dyDescent="0.15">
      <c r="A9" s="384" t="s">
        <v>855</v>
      </c>
      <c r="B9" s="701">
        <v>380</v>
      </c>
    </row>
    <row r="10" spans="1:2" x14ac:dyDescent="0.15">
      <c r="A10" s="384" t="s">
        <v>856</v>
      </c>
      <c r="B10" s="701">
        <v>222</v>
      </c>
    </row>
    <row r="11" spans="1:2" x14ac:dyDescent="0.15">
      <c r="A11" s="384" t="s">
        <v>857</v>
      </c>
      <c r="B11" s="701">
        <v>173</v>
      </c>
    </row>
    <row r="12" spans="1:2" x14ac:dyDescent="0.15">
      <c r="A12" s="384" t="s">
        <v>858</v>
      </c>
      <c r="B12" s="701">
        <v>142</v>
      </c>
    </row>
    <row r="13" spans="1:2" x14ac:dyDescent="0.15">
      <c r="A13" s="384" t="s">
        <v>859</v>
      </c>
      <c r="B13" s="701">
        <v>92</v>
      </c>
    </row>
    <row r="14" spans="1:2" ht="21" x14ac:dyDescent="0.15">
      <c r="A14" s="702" t="s">
        <v>860</v>
      </c>
      <c r="B14" s="701">
        <v>89</v>
      </c>
    </row>
    <row r="15" spans="1:2" x14ac:dyDescent="0.15">
      <c r="A15" s="352" t="s">
        <v>861</v>
      </c>
      <c r="B15" s="227">
        <v>87</v>
      </c>
    </row>
    <row r="16" spans="1:2" ht="11.25" customHeight="1" x14ac:dyDescent="0.15">
      <c r="A16" s="383"/>
      <c r="B16" s="653"/>
    </row>
    <row r="17" spans="1:2" x14ac:dyDescent="0.15">
      <c r="A17" s="383" t="s">
        <v>830</v>
      </c>
      <c r="B17" s="653"/>
    </row>
    <row r="18" spans="1:2" x14ac:dyDescent="0.15">
      <c r="A18" s="383" t="s">
        <v>806</v>
      </c>
      <c r="B18" s="653"/>
    </row>
    <row r="19" spans="1:2" x14ac:dyDescent="0.15">
      <c r="A19" s="383" t="s">
        <v>825</v>
      </c>
    </row>
    <row r="20" spans="1:2" x14ac:dyDescent="0.15">
      <c r="A20" s="681" t="s">
        <v>862</v>
      </c>
    </row>
    <row r="21" spans="1:2" x14ac:dyDescent="0.15">
      <c r="A21" s="383" t="s">
        <v>863</v>
      </c>
    </row>
    <row r="22" spans="1:2" x14ac:dyDescent="0.15">
      <c r="A22" s="383" t="s">
        <v>864</v>
      </c>
    </row>
    <row r="23" spans="1:2" x14ac:dyDescent="0.15">
      <c r="A23" s="396" t="s">
        <v>25</v>
      </c>
      <c r="B23" s="655"/>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heetViews>
  <sheetFormatPr baseColWidth="10" defaultColWidth="9.140625" defaultRowHeight="10.5" x14ac:dyDescent="0.15"/>
  <cols>
    <col min="1" max="1" width="37.140625" style="352" customWidth="1"/>
    <col min="2" max="2" width="12.5703125" style="352" bestFit="1" customWidth="1"/>
    <col min="3" max="3" width="17.85546875" style="352" customWidth="1"/>
    <col min="4" max="4" width="20" style="352" customWidth="1"/>
    <col min="5" max="7" width="17.85546875" style="352" customWidth="1"/>
    <col min="8" max="16384" width="9.140625" style="352"/>
  </cols>
  <sheetData>
    <row r="1" spans="1:9" ht="10.5" customHeight="1" x14ac:dyDescent="0.15">
      <c r="A1" s="383"/>
    </row>
    <row r="2" spans="1:9" ht="11.25" x14ac:dyDescent="0.15">
      <c r="A2" s="387" t="s">
        <v>865</v>
      </c>
      <c r="B2" s="648"/>
      <c r="C2" s="648"/>
      <c r="D2" s="648"/>
    </row>
    <row r="3" spans="1:9" ht="9" customHeight="1" x14ac:dyDescent="0.15">
      <c r="A3" s="649"/>
    </row>
    <row r="4" spans="1:9" ht="11.25" customHeight="1" x14ac:dyDescent="0.15">
      <c r="A4" s="673" t="s">
        <v>1</v>
      </c>
      <c r="B4" s="692" t="s">
        <v>866</v>
      </c>
      <c r="C4" s="703"/>
      <c r="D4" s="703"/>
      <c r="E4" s="703"/>
      <c r="F4" s="703"/>
      <c r="G4" s="704"/>
    </row>
    <row r="5" spans="1:9" ht="42" x14ac:dyDescent="0.15">
      <c r="A5" s="677"/>
      <c r="B5" s="678" t="s">
        <v>2</v>
      </c>
      <c r="C5" s="705" t="s">
        <v>867</v>
      </c>
      <c r="D5" s="705" t="s">
        <v>868</v>
      </c>
      <c r="E5" s="705" t="s">
        <v>869</v>
      </c>
      <c r="F5" s="705" t="s">
        <v>870</v>
      </c>
      <c r="G5" s="705" t="s">
        <v>871</v>
      </c>
    </row>
    <row r="6" spans="1:9" x14ac:dyDescent="0.15">
      <c r="A6" s="681" t="s">
        <v>2</v>
      </c>
      <c r="B6" s="706">
        <v>4095</v>
      </c>
      <c r="C6" s="706">
        <v>661</v>
      </c>
      <c r="D6" s="706">
        <v>1213</v>
      </c>
      <c r="E6" s="706">
        <v>2776</v>
      </c>
      <c r="F6" s="706">
        <v>1373</v>
      </c>
      <c r="G6" s="706">
        <v>3140</v>
      </c>
      <c r="I6" s="707"/>
    </row>
    <row r="7" spans="1:9" x14ac:dyDescent="0.15">
      <c r="A7" s="654" t="s">
        <v>3</v>
      </c>
      <c r="B7" s="682">
        <v>104</v>
      </c>
      <c r="C7" s="382">
        <v>0</v>
      </c>
      <c r="D7" s="684">
        <v>37</v>
      </c>
      <c r="E7" s="684">
        <v>0</v>
      </c>
      <c r="F7" s="382">
        <v>69</v>
      </c>
      <c r="G7" s="382">
        <v>79</v>
      </c>
    </row>
    <row r="8" spans="1:9" x14ac:dyDescent="0.15">
      <c r="A8" s="654" t="s">
        <v>4</v>
      </c>
      <c r="B8" s="682">
        <v>54</v>
      </c>
      <c r="C8" s="382">
        <v>0</v>
      </c>
      <c r="D8" s="684">
        <v>29</v>
      </c>
      <c r="E8" s="684">
        <v>6</v>
      </c>
      <c r="F8" s="382">
        <v>25</v>
      </c>
      <c r="G8" s="382">
        <v>25</v>
      </c>
    </row>
    <row r="9" spans="1:9" x14ac:dyDescent="0.15">
      <c r="A9" s="654" t="s">
        <v>130</v>
      </c>
      <c r="B9" s="682">
        <v>887</v>
      </c>
      <c r="C9" s="382">
        <v>36</v>
      </c>
      <c r="D9" s="684">
        <v>59</v>
      </c>
      <c r="E9" s="684">
        <v>807</v>
      </c>
      <c r="F9" s="382">
        <v>40</v>
      </c>
      <c r="G9" s="382">
        <v>848</v>
      </c>
    </row>
    <row r="10" spans="1:9" x14ac:dyDescent="0.15">
      <c r="A10" s="654" t="s">
        <v>131</v>
      </c>
      <c r="B10" s="682">
        <v>20</v>
      </c>
      <c r="C10" s="382">
        <v>0</v>
      </c>
      <c r="D10" s="684">
        <v>5</v>
      </c>
      <c r="E10" s="684">
        <v>15</v>
      </c>
      <c r="F10" s="382">
        <v>15</v>
      </c>
      <c r="G10" s="382">
        <v>15</v>
      </c>
    </row>
    <row r="11" spans="1:9" x14ac:dyDescent="0.15">
      <c r="A11" s="654" t="s">
        <v>132</v>
      </c>
      <c r="B11" s="682">
        <v>149</v>
      </c>
      <c r="C11" s="382">
        <v>7</v>
      </c>
      <c r="D11" s="684">
        <v>63</v>
      </c>
      <c r="E11" s="684">
        <v>129</v>
      </c>
      <c r="F11" s="382">
        <v>86</v>
      </c>
      <c r="G11" s="382">
        <v>86</v>
      </c>
    </row>
    <row r="12" spans="1:9" x14ac:dyDescent="0.15">
      <c r="A12" s="654" t="s">
        <v>133</v>
      </c>
      <c r="B12" s="682">
        <v>504</v>
      </c>
      <c r="C12" s="382">
        <v>113</v>
      </c>
      <c r="D12" s="684">
        <v>45</v>
      </c>
      <c r="E12" s="684">
        <v>287</v>
      </c>
      <c r="F12" s="382">
        <v>197</v>
      </c>
      <c r="G12" s="382">
        <v>459</v>
      </c>
    </row>
    <row r="13" spans="1:9" x14ac:dyDescent="0.15">
      <c r="A13" s="654" t="s">
        <v>134</v>
      </c>
      <c r="B13" s="682">
        <v>548</v>
      </c>
      <c r="C13" s="382">
        <v>350</v>
      </c>
      <c r="D13" s="684">
        <v>2</v>
      </c>
      <c r="E13" s="684">
        <v>325</v>
      </c>
      <c r="F13" s="382">
        <v>402</v>
      </c>
      <c r="G13" s="382">
        <v>537</v>
      </c>
    </row>
    <row r="14" spans="1:9" x14ac:dyDescent="0.15">
      <c r="A14" s="654" t="s">
        <v>11</v>
      </c>
      <c r="B14" s="682">
        <v>234</v>
      </c>
      <c r="C14" s="382">
        <v>15</v>
      </c>
      <c r="D14" s="684">
        <v>40</v>
      </c>
      <c r="E14" s="684">
        <v>86</v>
      </c>
      <c r="F14" s="382">
        <v>190</v>
      </c>
      <c r="G14" s="382">
        <v>164</v>
      </c>
    </row>
    <row r="15" spans="1:9" x14ac:dyDescent="0.15">
      <c r="A15" s="654" t="s">
        <v>135</v>
      </c>
      <c r="B15" s="682">
        <v>310</v>
      </c>
      <c r="C15" s="382">
        <v>71</v>
      </c>
      <c r="D15" s="684">
        <v>41</v>
      </c>
      <c r="E15" s="684">
        <v>198</v>
      </c>
      <c r="F15" s="382">
        <v>165</v>
      </c>
      <c r="G15" s="382">
        <v>135</v>
      </c>
    </row>
    <row r="16" spans="1:9" x14ac:dyDescent="0.15">
      <c r="A16" s="654" t="s">
        <v>13</v>
      </c>
      <c r="B16" s="682">
        <v>482</v>
      </c>
      <c r="C16" s="382">
        <v>17</v>
      </c>
      <c r="D16" s="684">
        <v>464</v>
      </c>
      <c r="E16" s="684">
        <v>481</v>
      </c>
      <c r="F16" s="382">
        <v>18</v>
      </c>
      <c r="G16" s="382">
        <v>395</v>
      </c>
    </row>
    <row r="17" spans="1:7" x14ac:dyDescent="0.15">
      <c r="A17" s="654" t="s">
        <v>14</v>
      </c>
      <c r="B17" s="682">
        <v>293</v>
      </c>
      <c r="C17" s="382">
        <v>23</v>
      </c>
      <c r="D17" s="684">
        <v>195</v>
      </c>
      <c r="E17" s="684">
        <v>141</v>
      </c>
      <c r="F17" s="382">
        <v>96</v>
      </c>
      <c r="G17" s="382">
        <v>120</v>
      </c>
    </row>
    <row r="18" spans="1:7" x14ac:dyDescent="0.15">
      <c r="A18" s="654" t="s">
        <v>15</v>
      </c>
      <c r="B18" s="682">
        <v>73</v>
      </c>
      <c r="C18" s="382">
        <v>20</v>
      </c>
      <c r="D18" s="684">
        <v>49</v>
      </c>
      <c r="E18" s="684">
        <v>66</v>
      </c>
      <c r="F18" s="382">
        <v>21</v>
      </c>
      <c r="G18" s="382">
        <v>38</v>
      </c>
    </row>
    <row r="19" spans="1:7" x14ac:dyDescent="0.15">
      <c r="A19" s="654" t="s">
        <v>136</v>
      </c>
      <c r="B19" s="682">
        <v>13</v>
      </c>
      <c r="C19" s="382">
        <v>5</v>
      </c>
      <c r="D19" s="684">
        <v>7</v>
      </c>
      <c r="E19" s="684">
        <v>12</v>
      </c>
      <c r="F19" s="382">
        <v>6</v>
      </c>
      <c r="G19" s="382">
        <v>6</v>
      </c>
    </row>
    <row r="20" spans="1:7" x14ac:dyDescent="0.15">
      <c r="A20" s="654" t="s">
        <v>137</v>
      </c>
      <c r="B20" s="682">
        <v>298</v>
      </c>
      <c r="C20" s="382">
        <v>2</v>
      </c>
      <c r="D20" s="684">
        <v>84</v>
      </c>
      <c r="E20" s="684">
        <v>117</v>
      </c>
      <c r="F20" s="382">
        <v>10</v>
      </c>
      <c r="G20" s="382">
        <v>185</v>
      </c>
    </row>
    <row r="21" spans="1:7" x14ac:dyDescent="0.15">
      <c r="A21" s="654" t="s">
        <v>18</v>
      </c>
      <c r="B21" s="682">
        <v>59</v>
      </c>
      <c r="C21" s="382">
        <v>2</v>
      </c>
      <c r="D21" s="684">
        <v>57</v>
      </c>
      <c r="E21" s="684">
        <v>59</v>
      </c>
      <c r="F21" s="382">
        <v>2</v>
      </c>
      <c r="G21" s="382">
        <v>17</v>
      </c>
    </row>
    <row r="22" spans="1:7" x14ac:dyDescent="0.15">
      <c r="A22" s="654" t="s">
        <v>19</v>
      </c>
      <c r="B22" s="682">
        <v>67</v>
      </c>
      <c r="C22" s="382">
        <v>0</v>
      </c>
      <c r="D22" s="684">
        <v>36</v>
      </c>
      <c r="E22" s="684">
        <v>47</v>
      </c>
      <c r="F22" s="382">
        <v>31</v>
      </c>
      <c r="G22" s="382">
        <v>31</v>
      </c>
    </row>
    <row r="23" spans="1:7" x14ac:dyDescent="0.15">
      <c r="A23" s="690"/>
      <c r="B23" s="691"/>
      <c r="C23" s="691"/>
      <c r="D23" s="691"/>
      <c r="E23" s="691"/>
    </row>
    <row r="24" spans="1:7" x14ac:dyDescent="0.15">
      <c r="A24" s="383" t="s">
        <v>830</v>
      </c>
    </row>
    <row r="25" spans="1:7" x14ac:dyDescent="0.15">
      <c r="A25" s="383" t="s">
        <v>806</v>
      </c>
    </row>
    <row r="26" spans="1:7" x14ac:dyDescent="0.15">
      <c r="A26" s="383" t="s">
        <v>825</v>
      </c>
    </row>
    <row r="27" spans="1:7" x14ac:dyDescent="0.15">
      <c r="A27" s="383" t="s">
        <v>826</v>
      </c>
    </row>
    <row r="28" spans="1:7" x14ac:dyDescent="0.15">
      <c r="A28" s="160" t="s">
        <v>872</v>
      </c>
    </row>
    <row r="29" spans="1:7" x14ac:dyDescent="0.15">
      <c r="A29" s="396" t="s">
        <v>25</v>
      </c>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Normal="100" workbookViewId="0"/>
  </sheetViews>
  <sheetFormatPr baseColWidth="10" defaultColWidth="9.140625" defaultRowHeight="10.5" x14ac:dyDescent="0.15"/>
  <cols>
    <col min="1" max="1" width="37.140625" style="352" customWidth="1"/>
    <col min="2" max="2" width="12.5703125" style="352" bestFit="1" customWidth="1"/>
    <col min="3" max="3" width="15.5703125" style="352" customWidth="1"/>
    <col min="4" max="16384" width="9.140625" style="352"/>
  </cols>
  <sheetData>
    <row r="1" spans="1:3" ht="10.5" customHeight="1" x14ac:dyDescent="0.15">
      <c r="A1" s="383"/>
    </row>
    <row r="2" spans="1:3" ht="11.25" x14ac:dyDescent="0.15">
      <c r="A2" s="387" t="s">
        <v>873</v>
      </c>
      <c r="B2" s="708"/>
    </row>
    <row r="3" spans="1:3" ht="9" customHeight="1" x14ac:dyDescent="0.15">
      <c r="A3" s="649"/>
    </row>
    <row r="4" spans="1:3" x14ac:dyDescent="0.15">
      <c r="A4" s="709" t="s">
        <v>1</v>
      </c>
      <c r="B4" s="710" t="s">
        <v>2</v>
      </c>
      <c r="C4" s="710" t="s">
        <v>222</v>
      </c>
    </row>
    <row r="5" spans="1:3" x14ac:dyDescent="0.15">
      <c r="A5" s="681" t="s">
        <v>2</v>
      </c>
      <c r="B5" s="711">
        <v>347</v>
      </c>
      <c r="C5" s="610">
        <v>1</v>
      </c>
    </row>
    <row r="6" spans="1:3" x14ac:dyDescent="0.15">
      <c r="A6" s="654" t="s">
        <v>3</v>
      </c>
      <c r="B6" s="712">
        <v>5</v>
      </c>
      <c r="C6" s="612">
        <v>1.4409221902017291E-2</v>
      </c>
    </row>
    <row r="7" spans="1:3" x14ac:dyDescent="0.15">
      <c r="A7" s="654" t="s">
        <v>4</v>
      </c>
      <c r="B7" s="712">
        <v>3</v>
      </c>
      <c r="C7" s="612">
        <v>8.6455331412103754E-3</v>
      </c>
    </row>
    <row r="8" spans="1:3" x14ac:dyDescent="0.15">
      <c r="A8" s="654" t="s">
        <v>130</v>
      </c>
      <c r="B8" s="712">
        <v>19</v>
      </c>
      <c r="C8" s="612">
        <v>5.4755043227665709E-2</v>
      </c>
    </row>
    <row r="9" spans="1:3" x14ac:dyDescent="0.15">
      <c r="A9" s="654" t="s">
        <v>131</v>
      </c>
      <c r="B9" s="712">
        <v>16</v>
      </c>
      <c r="C9" s="612">
        <v>4.6109510086455328E-2</v>
      </c>
    </row>
    <row r="10" spans="1:3" x14ac:dyDescent="0.15">
      <c r="A10" s="654" t="s">
        <v>132</v>
      </c>
      <c r="B10" s="712">
        <v>39</v>
      </c>
      <c r="C10" s="612">
        <v>0.11239193083573487</v>
      </c>
    </row>
    <row r="11" spans="1:3" x14ac:dyDescent="0.15">
      <c r="A11" s="654" t="s">
        <v>133</v>
      </c>
      <c r="B11" s="712">
        <v>75</v>
      </c>
      <c r="C11" s="612">
        <v>0.21613832853025935</v>
      </c>
    </row>
    <row r="12" spans="1:3" x14ac:dyDescent="0.15">
      <c r="A12" s="654" t="s">
        <v>134</v>
      </c>
      <c r="B12" s="712">
        <v>76</v>
      </c>
      <c r="C12" s="612">
        <v>0.21902017291066284</v>
      </c>
    </row>
    <row r="13" spans="1:3" x14ac:dyDescent="0.15">
      <c r="A13" s="654" t="s">
        <v>11</v>
      </c>
      <c r="B13" s="712">
        <v>16</v>
      </c>
      <c r="C13" s="612">
        <v>4.6109510086455328E-2</v>
      </c>
    </row>
    <row r="14" spans="1:3" x14ac:dyDescent="0.15">
      <c r="A14" s="654" t="s">
        <v>135</v>
      </c>
      <c r="B14" s="712">
        <v>17</v>
      </c>
      <c r="C14" s="612">
        <v>4.8991354466858789E-2</v>
      </c>
    </row>
    <row r="15" spans="1:3" x14ac:dyDescent="0.15">
      <c r="A15" s="654" t="s">
        <v>13</v>
      </c>
      <c r="B15" s="712">
        <v>16</v>
      </c>
      <c r="C15" s="612">
        <v>4.6109510086455328E-2</v>
      </c>
    </row>
    <row r="16" spans="1:3" x14ac:dyDescent="0.15">
      <c r="A16" s="654" t="s">
        <v>14</v>
      </c>
      <c r="B16" s="712">
        <v>9</v>
      </c>
      <c r="C16" s="612">
        <v>2.5936599423631124E-2</v>
      </c>
    </row>
    <row r="17" spans="1:3" x14ac:dyDescent="0.15">
      <c r="A17" s="654" t="s">
        <v>15</v>
      </c>
      <c r="B17" s="712">
        <v>6</v>
      </c>
      <c r="C17" s="612">
        <v>1.7291066282420751E-2</v>
      </c>
    </row>
    <row r="18" spans="1:3" x14ac:dyDescent="0.15">
      <c r="A18" s="654" t="s">
        <v>136</v>
      </c>
      <c r="B18" s="712">
        <v>4</v>
      </c>
      <c r="C18" s="612">
        <v>1.1527377521613832E-2</v>
      </c>
    </row>
    <row r="19" spans="1:3" x14ac:dyDescent="0.15">
      <c r="A19" s="654" t="s">
        <v>137</v>
      </c>
      <c r="B19" s="712">
        <v>41</v>
      </c>
      <c r="C19" s="612">
        <v>0.11815561959654179</v>
      </c>
    </row>
    <row r="20" spans="1:3" x14ac:dyDescent="0.15">
      <c r="A20" s="654" t="s">
        <v>18</v>
      </c>
      <c r="B20" s="712">
        <v>3</v>
      </c>
      <c r="C20" s="612">
        <v>8.6455331412103754E-3</v>
      </c>
    </row>
    <row r="21" spans="1:3" x14ac:dyDescent="0.15">
      <c r="A21" s="654" t="s">
        <v>19</v>
      </c>
      <c r="B21" s="712">
        <v>2</v>
      </c>
      <c r="C21" s="612">
        <v>5.763688760806916E-3</v>
      </c>
    </row>
    <row r="22" spans="1:3" x14ac:dyDescent="0.15">
      <c r="A22" s="690"/>
      <c r="B22" s="691"/>
    </row>
    <row r="23" spans="1:3" x14ac:dyDescent="0.15">
      <c r="A23" s="383" t="s">
        <v>874</v>
      </c>
    </row>
    <row r="24" spans="1:3" x14ac:dyDescent="0.15">
      <c r="A24" s="383" t="s">
        <v>806</v>
      </c>
    </row>
    <row r="25" spans="1:3" x14ac:dyDescent="0.15">
      <c r="A25" s="383" t="s">
        <v>825</v>
      </c>
    </row>
    <row r="26" spans="1:3" x14ac:dyDescent="0.15">
      <c r="A26" s="396" t="s">
        <v>25</v>
      </c>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6"/>
  <sheetViews>
    <sheetView zoomScaleNormal="100" workbookViewId="0"/>
  </sheetViews>
  <sheetFormatPr baseColWidth="10" defaultColWidth="13" defaultRowHeight="10.5" x14ac:dyDescent="0.15"/>
  <cols>
    <col min="1" max="1" width="39.5703125" style="82" customWidth="1"/>
    <col min="2" max="6" width="14.28515625" style="82" customWidth="1"/>
    <col min="7" max="16384" width="13" style="82"/>
  </cols>
  <sheetData>
    <row r="2" spans="1:6" ht="11.25" x14ac:dyDescent="0.15">
      <c r="A2" s="33" t="s">
        <v>95</v>
      </c>
      <c r="B2" s="81"/>
      <c r="C2" s="81"/>
      <c r="D2" s="81"/>
      <c r="E2" s="81"/>
      <c r="F2" s="81"/>
    </row>
    <row r="3" spans="1:6" ht="10.5" customHeight="1" x14ac:dyDescent="0.15">
      <c r="A3" s="83"/>
      <c r="B3" s="83"/>
      <c r="C3" s="83"/>
      <c r="D3" s="83"/>
    </row>
    <row r="4" spans="1:6" ht="11.25" x14ac:dyDescent="0.15">
      <c r="A4" s="84" t="s">
        <v>27</v>
      </c>
      <c r="B4" s="85">
        <v>2019</v>
      </c>
      <c r="C4" s="85" t="s">
        <v>96</v>
      </c>
      <c r="D4" s="85">
        <v>2021</v>
      </c>
      <c r="E4" s="85">
        <v>2022</v>
      </c>
      <c r="F4" s="85">
        <v>2023</v>
      </c>
    </row>
    <row r="5" spans="1:6" x14ac:dyDescent="0.15">
      <c r="A5" s="86" t="s">
        <v>2</v>
      </c>
      <c r="B5" s="87">
        <v>21038</v>
      </c>
      <c r="C5" s="87">
        <v>7308</v>
      </c>
      <c r="D5" s="87">
        <v>2857</v>
      </c>
      <c r="E5" s="88">
        <v>9661</v>
      </c>
      <c r="F5" s="88">
        <v>14563</v>
      </c>
    </row>
    <row r="6" spans="1:6" x14ac:dyDescent="0.15">
      <c r="A6" s="14" t="s">
        <v>29</v>
      </c>
      <c r="B6" s="89">
        <v>4362</v>
      </c>
      <c r="C6" s="89">
        <v>877</v>
      </c>
      <c r="D6" s="89">
        <v>0</v>
      </c>
      <c r="E6" s="89">
        <v>732</v>
      </c>
      <c r="F6" s="90">
        <v>911</v>
      </c>
    </row>
    <row r="7" spans="1:6" ht="11.25" x14ac:dyDescent="0.15">
      <c r="A7" s="24" t="s">
        <v>57</v>
      </c>
      <c r="B7" s="89" t="s">
        <v>6</v>
      </c>
      <c r="C7" s="89" t="s">
        <v>6</v>
      </c>
      <c r="D7" s="89" t="s">
        <v>6</v>
      </c>
      <c r="E7" s="89" t="s">
        <v>6</v>
      </c>
      <c r="F7" s="90">
        <v>0</v>
      </c>
    </row>
    <row r="8" spans="1:6" ht="11.25" x14ac:dyDescent="0.15">
      <c r="A8" s="14" t="s">
        <v>97</v>
      </c>
      <c r="B8" s="89" t="s">
        <v>6</v>
      </c>
      <c r="C8" s="89" t="s">
        <v>6</v>
      </c>
      <c r="D8" s="89">
        <v>0</v>
      </c>
      <c r="E8" s="89">
        <v>0</v>
      </c>
      <c r="F8" s="90">
        <v>0</v>
      </c>
    </row>
    <row r="9" spans="1:6" ht="11.25" x14ac:dyDescent="0.15">
      <c r="A9" s="24" t="s">
        <v>58</v>
      </c>
      <c r="B9" s="89" t="s">
        <v>6</v>
      </c>
      <c r="C9" s="89" t="s">
        <v>6</v>
      </c>
      <c r="D9" s="89" t="s">
        <v>6</v>
      </c>
      <c r="E9" s="89" t="s">
        <v>6</v>
      </c>
      <c r="F9" s="90">
        <v>0</v>
      </c>
    </row>
    <row r="10" spans="1:6" ht="11.25" x14ac:dyDescent="0.15">
      <c r="A10" s="24" t="s">
        <v>59</v>
      </c>
      <c r="B10" s="89" t="s">
        <v>6</v>
      </c>
      <c r="C10" s="89" t="s">
        <v>6</v>
      </c>
      <c r="D10" s="89" t="s">
        <v>6</v>
      </c>
      <c r="E10" s="89" t="s">
        <v>6</v>
      </c>
      <c r="F10" s="90">
        <v>0</v>
      </c>
    </row>
    <row r="11" spans="1:6" x14ac:dyDescent="0.15">
      <c r="A11" s="14" t="s">
        <v>34</v>
      </c>
      <c r="B11" s="90">
        <v>8946</v>
      </c>
      <c r="C11" s="90">
        <v>4935</v>
      </c>
      <c r="D11" s="90">
        <v>950</v>
      </c>
      <c r="E11" s="90">
        <v>3086</v>
      </c>
      <c r="F11" s="90">
        <v>5855</v>
      </c>
    </row>
    <row r="12" spans="1:6" x14ac:dyDescent="0.15">
      <c r="A12" s="14" t="s">
        <v>35</v>
      </c>
      <c r="B12" s="90">
        <v>5817</v>
      </c>
      <c r="C12" s="90">
        <v>1118</v>
      </c>
      <c r="D12" s="90">
        <v>601</v>
      </c>
      <c r="E12" s="90">
        <v>4040</v>
      </c>
      <c r="F12" s="90">
        <v>4318</v>
      </c>
    </row>
    <row r="13" spans="1:6" ht="11.25" x14ac:dyDescent="0.15">
      <c r="A13" s="24" t="s">
        <v>60</v>
      </c>
      <c r="B13" s="89" t="s">
        <v>6</v>
      </c>
      <c r="C13" s="89" t="s">
        <v>6</v>
      </c>
      <c r="D13" s="89" t="s">
        <v>6</v>
      </c>
      <c r="E13" s="89" t="s">
        <v>6</v>
      </c>
      <c r="F13" s="90">
        <v>0</v>
      </c>
    </row>
    <row r="14" spans="1:6" x14ac:dyDescent="0.15">
      <c r="A14" s="14" t="s">
        <v>37</v>
      </c>
      <c r="B14" s="90">
        <v>1913</v>
      </c>
      <c r="C14" s="90">
        <v>378</v>
      </c>
      <c r="D14" s="90">
        <v>1306</v>
      </c>
      <c r="E14" s="90">
        <v>1803</v>
      </c>
      <c r="F14" s="90">
        <v>3479</v>
      </c>
    </row>
    <row r="15" spans="1:6" x14ac:dyDescent="0.15">
      <c r="A15" s="91"/>
      <c r="B15" s="92"/>
      <c r="C15" s="92"/>
      <c r="D15" s="92"/>
      <c r="E15" s="92"/>
      <c r="F15" s="92"/>
    </row>
    <row r="16" spans="1:6" x14ac:dyDescent="0.15">
      <c r="A16" s="33" t="s">
        <v>98</v>
      </c>
      <c r="B16" s="93"/>
      <c r="C16" s="93"/>
      <c r="D16" s="93"/>
      <c r="E16" s="93"/>
      <c r="F16" s="93"/>
    </row>
    <row r="17" spans="1:6" x14ac:dyDescent="0.15">
      <c r="A17" s="56" t="s">
        <v>99</v>
      </c>
      <c r="B17" s="92"/>
      <c r="C17" s="92"/>
      <c r="D17" s="92"/>
      <c r="E17" s="92"/>
      <c r="F17" s="92"/>
    </row>
    <row r="18" spans="1:6" x14ac:dyDescent="0.15">
      <c r="A18" s="56" t="s">
        <v>100</v>
      </c>
    </row>
    <row r="19" spans="1:6" x14ac:dyDescent="0.15">
      <c r="A19" s="14" t="s">
        <v>64</v>
      </c>
    </row>
    <row r="20" spans="1:6" x14ac:dyDescent="0.15">
      <c r="A20" s="14" t="s">
        <v>24</v>
      </c>
    </row>
    <row r="21" spans="1:6" s="60" customFormat="1" x14ac:dyDescent="0.15">
      <c r="A21" s="9" t="s">
        <v>25</v>
      </c>
      <c r="B21" s="59"/>
      <c r="C21" s="59"/>
      <c r="D21" s="59"/>
    </row>
    <row r="26" spans="1:6" x14ac:dyDescent="0.15">
      <c r="A26" s="14"/>
      <c r="B26" s="94"/>
      <c r="C26" s="95"/>
      <c r="D26" s="95"/>
      <c r="E26" s="95"/>
      <c r="F26" s="95"/>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zoomScaleNormal="100" workbookViewId="0"/>
  </sheetViews>
  <sheetFormatPr baseColWidth="10" defaultColWidth="11.42578125" defaultRowHeight="10.5" x14ac:dyDescent="0.25"/>
  <cols>
    <col min="1" max="1" width="35.7109375" style="252" customWidth="1"/>
    <col min="2" max="2" width="21.42578125" style="252" customWidth="1"/>
    <col min="3" max="3" width="15" style="252" bestFit="1" customWidth="1"/>
    <col min="4" max="4" width="13.7109375" style="252" customWidth="1"/>
    <col min="5" max="5" width="18.5703125" style="252" customWidth="1"/>
    <col min="6" max="6" width="17.7109375" style="252" customWidth="1"/>
    <col min="7" max="7" width="12" style="252" customWidth="1"/>
    <col min="8" max="8" width="11.42578125" style="252" customWidth="1"/>
    <col min="9" max="16384" width="11.42578125" style="252"/>
  </cols>
  <sheetData>
    <row r="2" spans="1:4" s="308" customFormat="1" x14ac:dyDescent="0.25">
      <c r="A2" s="206" t="s">
        <v>875</v>
      </c>
    </row>
    <row r="3" spans="1:4" x14ac:dyDescent="0.25">
      <c r="C3" s="179"/>
    </row>
    <row r="4" spans="1:4" x14ac:dyDescent="0.25">
      <c r="A4" s="713" t="s">
        <v>876</v>
      </c>
      <c r="B4" s="713" t="s">
        <v>877</v>
      </c>
      <c r="C4" s="713" t="s">
        <v>878</v>
      </c>
    </row>
    <row r="5" spans="1:4" s="308" customFormat="1" x14ac:dyDescent="0.25">
      <c r="A5" s="259" t="s">
        <v>879</v>
      </c>
      <c r="B5" s="714">
        <v>109</v>
      </c>
      <c r="C5" s="714">
        <v>18862410.27</v>
      </c>
      <c r="D5" s="715"/>
    </row>
    <row r="6" spans="1:4" ht="11.25" x14ac:dyDescent="0.25">
      <c r="A6" s="16" t="s">
        <v>880</v>
      </c>
      <c r="B6" s="716">
        <v>46</v>
      </c>
      <c r="C6" s="716">
        <v>13452119</v>
      </c>
    </row>
    <row r="7" spans="1:4" x14ac:dyDescent="0.25">
      <c r="A7" s="16" t="s">
        <v>881</v>
      </c>
      <c r="B7" s="716">
        <v>45</v>
      </c>
      <c r="C7" s="716">
        <v>5375934.6299999999</v>
      </c>
    </row>
    <row r="8" spans="1:4" x14ac:dyDescent="0.25">
      <c r="A8" s="16" t="s">
        <v>882</v>
      </c>
      <c r="B8" s="716">
        <v>18</v>
      </c>
      <c r="C8" s="716">
        <v>34356.639999999999</v>
      </c>
    </row>
    <row r="10" spans="1:4" x14ac:dyDescent="0.25">
      <c r="A10" s="261" t="s">
        <v>883</v>
      </c>
    </row>
    <row r="11" spans="1:4" ht="11.25" customHeight="1" x14ac:dyDescent="0.25">
      <c r="A11" s="16" t="s">
        <v>884</v>
      </c>
    </row>
    <row r="12" spans="1:4" x14ac:dyDescent="0.25">
      <c r="A12" s="16"/>
    </row>
    <row r="17" spans="2:6" x14ac:dyDescent="0.25">
      <c r="E17" s="247"/>
      <c r="F17" s="247"/>
    </row>
    <row r="18" spans="2:6" x14ac:dyDescent="0.25">
      <c r="E18" s="247"/>
      <c r="F18" s="247"/>
    </row>
    <row r="19" spans="2:6" x14ac:dyDescent="0.25">
      <c r="E19" s="247"/>
      <c r="F19" s="247"/>
    </row>
    <row r="20" spans="2:6" x14ac:dyDescent="0.25">
      <c r="E20" s="247"/>
      <c r="F20" s="247"/>
    </row>
    <row r="21" spans="2:6" x14ac:dyDescent="0.25">
      <c r="E21" s="247"/>
      <c r="F21" s="247"/>
    </row>
    <row r="29" spans="2:6" x14ac:dyDescent="0.25">
      <c r="B29" s="308"/>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9"/>
  <sheetViews>
    <sheetView zoomScaleNormal="100" workbookViewId="0"/>
  </sheetViews>
  <sheetFormatPr baseColWidth="10" defaultColWidth="11.5703125" defaultRowHeight="10.5" x14ac:dyDescent="0.25"/>
  <cols>
    <col min="1" max="1" width="17" style="252" customWidth="1"/>
    <col min="2" max="2" width="42.7109375" style="252" customWidth="1"/>
    <col min="3" max="3" width="41.28515625" style="252" bestFit="1" customWidth="1"/>
    <col min="4" max="4" width="42.85546875" style="252" customWidth="1"/>
    <col min="5" max="5" width="20.5703125" style="252" customWidth="1"/>
    <col min="6" max="16384" width="11.5703125" style="252"/>
  </cols>
  <sheetData>
    <row r="2" spans="1:5" s="308" customFormat="1" ht="11.25" x14ac:dyDescent="0.25">
      <c r="A2" s="206" t="s">
        <v>885</v>
      </c>
      <c r="B2" s="717"/>
      <c r="C2" s="717"/>
      <c r="D2" s="717"/>
    </row>
    <row r="3" spans="1:5" x14ac:dyDescent="0.25">
      <c r="A3" s="371"/>
      <c r="B3" s="371"/>
      <c r="C3" s="371"/>
      <c r="D3" s="371"/>
    </row>
    <row r="4" spans="1:5" ht="15" customHeight="1" x14ac:dyDescent="0.25">
      <c r="A4" s="713" t="s">
        <v>1</v>
      </c>
      <c r="B4" s="713" t="s">
        <v>886</v>
      </c>
      <c r="C4" s="713" t="s">
        <v>887</v>
      </c>
      <c r="D4" s="713" t="s">
        <v>888</v>
      </c>
      <c r="E4" s="257" t="s">
        <v>878</v>
      </c>
    </row>
    <row r="5" spans="1:5" x14ac:dyDescent="0.25">
      <c r="A5" s="259" t="s">
        <v>879</v>
      </c>
      <c r="B5" s="718"/>
      <c r="C5" s="718"/>
      <c r="D5" s="718"/>
      <c r="E5" s="719">
        <v>13452119</v>
      </c>
    </row>
    <row r="6" spans="1:5" x14ac:dyDescent="0.25">
      <c r="A6" s="261" t="s">
        <v>3</v>
      </c>
      <c r="B6" s="252" t="s">
        <v>889</v>
      </c>
      <c r="C6" s="252" t="s">
        <v>890</v>
      </c>
      <c r="D6" s="252" t="s">
        <v>891</v>
      </c>
      <c r="E6" s="720">
        <v>137883</v>
      </c>
    </row>
    <row r="7" spans="1:5" x14ac:dyDescent="0.25">
      <c r="A7" s="261" t="s">
        <v>4</v>
      </c>
      <c r="B7" s="252" t="s">
        <v>892</v>
      </c>
      <c r="C7" s="252" t="s">
        <v>893</v>
      </c>
      <c r="D7" s="252" t="s">
        <v>894</v>
      </c>
      <c r="E7" s="720">
        <v>174744</v>
      </c>
    </row>
    <row r="8" spans="1:5" x14ac:dyDescent="0.25">
      <c r="A8" s="261" t="s">
        <v>4</v>
      </c>
      <c r="B8" s="252" t="s">
        <v>895</v>
      </c>
      <c r="C8" s="252" t="s">
        <v>893</v>
      </c>
      <c r="D8" s="252" t="s">
        <v>558</v>
      </c>
      <c r="E8" s="720">
        <v>110049</v>
      </c>
    </row>
    <row r="9" spans="1:5" x14ac:dyDescent="0.25">
      <c r="A9" s="261" t="s">
        <v>130</v>
      </c>
      <c r="B9" s="252" t="s">
        <v>896</v>
      </c>
      <c r="C9" s="252" t="s">
        <v>130</v>
      </c>
      <c r="D9" s="252" t="s">
        <v>897</v>
      </c>
      <c r="E9" s="720">
        <v>7314</v>
      </c>
    </row>
    <row r="10" spans="1:5" x14ac:dyDescent="0.25">
      <c r="A10" s="261" t="s">
        <v>130</v>
      </c>
      <c r="B10" s="252" t="s">
        <v>898</v>
      </c>
      <c r="C10" s="252" t="s">
        <v>130</v>
      </c>
      <c r="D10" s="252" t="s">
        <v>130</v>
      </c>
      <c r="E10" s="720">
        <v>268671</v>
      </c>
    </row>
    <row r="11" spans="1:5" x14ac:dyDescent="0.25">
      <c r="A11" s="261" t="s">
        <v>131</v>
      </c>
      <c r="B11" s="252" t="s">
        <v>899</v>
      </c>
      <c r="C11" s="252" t="s">
        <v>561</v>
      </c>
      <c r="D11" s="252" t="s">
        <v>900</v>
      </c>
      <c r="E11" s="720">
        <v>59082</v>
      </c>
    </row>
    <row r="12" spans="1:5" x14ac:dyDescent="0.25">
      <c r="A12" s="261" t="s">
        <v>131</v>
      </c>
      <c r="B12" s="252" t="s">
        <v>901</v>
      </c>
      <c r="C12" s="252" t="s">
        <v>902</v>
      </c>
      <c r="D12" s="252" t="s">
        <v>902</v>
      </c>
      <c r="E12" s="720">
        <v>45708</v>
      </c>
    </row>
    <row r="13" spans="1:5" ht="11.25" x14ac:dyDescent="0.25">
      <c r="A13" s="261" t="s">
        <v>131</v>
      </c>
      <c r="B13" s="252" t="s">
        <v>903</v>
      </c>
      <c r="C13" s="252" t="s">
        <v>904</v>
      </c>
      <c r="D13" s="252" t="s">
        <v>905</v>
      </c>
      <c r="E13" s="720">
        <v>43754</v>
      </c>
    </row>
    <row r="14" spans="1:5" x14ac:dyDescent="0.25">
      <c r="A14" s="261" t="s">
        <v>131</v>
      </c>
      <c r="B14" s="252" t="s">
        <v>906</v>
      </c>
      <c r="C14" s="252" t="s">
        <v>561</v>
      </c>
      <c r="D14" s="252" t="s">
        <v>561</v>
      </c>
      <c r="E14" s="720">
        <v>57107</v>
      </c>
    </row>
    <row r="15" spans="1:5" x14ac:dyDescent="0.25">
      <c r="A15" s="261" t="s">
        <v>132</v>
      </c>
      <c r="B15" s="252" t="s">
        <v>907</v>
      </c>
      <c r="C15" s="252" t="s">
        <v>908</v>
      </c>
      <c r="D15" s="252" t="s">
        <v>909</v>
      </c>
      <c r="E15" s="720">
        <v>9959</v>
      </c>
    </row>
    <row r="16" spans="1:5" x14ac:dyDescent="0.25">
      <c r="A16" s="261" t="s">
        <v>133</v>
      </c>
      <c r="B16" s="252" t="s">
        <v>910</v>
      </c>
      <c r="C16" s="252" t="s">
        <v>911</v>
      </c>
      <c r="D16" s="252" t="s">
        <v>912</v>
      </c>
      <c r="E16" s="720">
        <v>8000</v>
      </c>
    </row>
    <row r="17" spans="1:5" x14ac:dyDescent="0.25">
      <c r="A17" s="261" t="s">
        <v>133</v>
      </c>
      <c r="B17" s="252" t="s">
        <v>913</v>
      </c>
      <c r="C17" s="252" t="s">
        <v>133</v>
      </c>
      <c r="D17" s="252" t="s">
        <v>914</v>
      </c>
      <c r="E17" s="720">
        <v>9174</v>
      </c>
    </row>
    <row r="18" spans="1:5" ht="11.25" x14ac:dyDescent="0.25">
      <c r="A18" s="261" t="s">
        <v>133</v>
      </c>
      <c r="B18" s="252" t="s">
        <v>915</v>
      </c>
      <c r="C18" s="252" t="s">
        <v>916</v>
      </c>
      <c r="D18" s="252" t="s">
        <v>916</v>
      </c>
      <c r="E18" s="720">
        <v>6908</v>
      </c>
    </row>
    <row r="19" spans="1:5" x14ac:dyDescent="0.25">
      <c r="A19" s="261" t="s">
        <v>134</v>
      </c>
      <c r="B19" s="252" t="s">
        <v>917</v>
      </c>
      <c r="C19" s="252" t="s">
        <v>918</v>
      </c>
      <c r="D19" s="252" t="s">
        <v>919</v>
      </c>
      <c r="E19" s="720">
        <v>13134</v>
      </c>
    </row>
    <row r="20" spans="1:5" x14ac:dyDescent="0.25">
      <c r="A20" s="261" t="s">
        <v>134</v>
      </c>
      <c r="B20" s="252" t="s">
        <v>920</v>
      </c>
      <c r="C20" s="252" t="s">
        <v>918</v>
      </c>
      <c r="D20" s="252" t="s">
        <v>921</v>
      </c>
      <c r="E20" s="720">
        <v>75115</v>
      </c>
    </row>
    <row r="21" spans="1:5" ht="11.25" x14ac:dyDescent="0.25">
      <c r="A21" s="261" t="s">
        <v>11</v>
      </c>
      <c r="B21" s="252" t="s">
        <v>922</v>
      </c>
      <c r="C21" s="252" t="s">
        <v>923</v>
      </c>
      <c r="D21" s="252" t="s">
        <v>924</v>
      </c>
      <c r="E21" s="720">
        <v>3709</v>
      </c>
    </row>
    <row r="22" spans="1:5" x14ac:dyDescent="0.25">
      <c r="A22" s="261" t="s">
        <v>135</v>
      </c>
      <c r="B22" s="252" t="s">
        <v>925</v>
      </c>
      <c r="C22" s="252" t="s">
        <v>595</v>
      </c>
      <c r="D22" s="252" t="s">
        <v>926</v>
      </c>
      <c r="E22" s="720">
        <v>4138</v>
      </c>
    </row>
    <row r="23" spans="1:5" x14ac:dyDescent="0.25">
      <c r="A23" s="261" t="s">
        <v>14</v>
      </c>
      <c r="B23" s="252" t="s">
        <v>927</v>
      </c>
      <c r="C23" s="252" t="s">
        <v>14</v>
      </c>
      <c r="D23" s="252" t="s">
        <v>928</v>
      </c>
      <c r="E23" s="720">
        <v>11600</v>
      </c>
    </row>
    <row r="24" spans="1:5" x14ac:dyDescent="0.25">
      <c r="A24" s="261" t="s">
        <v>14</v>
      </c>
      <c r="B24" s="252" t="s">
        <v>929</v>
      </c>
      <c r="C24" s="252" t="s">
        <v>930</v>
      </c>
      <c r="D24" s="252" t="s">
        <v>931</v>
      </c>
      <c r="E24" s="720">
        <v>3037</v>
      </c>
    </row>
    <row r="25" spans="1:5" ht="11.25" x14ac:dyDescent="0.25">
      <c r="A25" s="261" t="s">
        <v>15</v>
      </c>
      <c r="B25" s="252" t="s">
        <v>932</v>
      </c>
      <c r="C25" s="252" t="s">
        <v>933</v>
      </c>
      <c r="D25" s="252" t="s">
        <v>934</v>
      </c>
      <c r="E25" s="720">
        <v>6832</v>
      </c>
    </row>
    <row r="26" spans="1:5" x14ac:dyDescent="0.25">
      <c r="A26" s="261" t="s">
        <v>15</v>
      </c>
      <c r="B26" s="252" t="s">
        <v>935</v>
      </c>
      <c r="C26" s="252" t="s">
        <v>936</v>
      </c>
      <c r="D26" s="252" t="s">
        <v>937</v>
      </c>
      <c r="E26" s="720">
        <v>6374</v>
      </c>
    </row>
    <row r="27" spans="1:5" x14ac:dyDescent="0.25">
      <c r="A27" s="261" t="s">
        <v>15</v>
      </c>
      <c r="B27" s="252" t="s">
        <v>938</v>
      </c>
      <c r="C27" s="252" t="s">
        <v>939</v>
      </c>
      <c r="D27" s="252" t="s">
        <v>940</v>
      </c>
      <c r="E27" s="720">
        <v>12500</v>
      </c>
    </row>
    <row r="28" spans="1:5" x14ac:dyDescent="0.25">
      <c r="A28" s="261" t="s">
        <v>15</v>
      </c>
      <c r="B28" s="252" t="s">
        <v>941</v>
      </c>
      <c r="C28" s="252" t="s">
        <v>942</v>
      </c>
      <c r="D28" s="252" t="s">
        <v>943</v>
      </c>
      <c r="E28" s="720">
        <v>60832</v>
      </c>
    </row>
    <row r="29" spans="1:5" x14ac:dyDescent="0.25">
      <c r="A29" s="261" t="s">
        <v>15</v>
      </c>
      <c r="B29" s="252" t="s">
        <v>944</v>
      </c>
      <c r="C29" s="252" t="s">
        <v>939</v>
      </c>
      <c r="D29" s="252" t="s">
        <v>945</v>
      </c>
      <c r="E29" s="720">
        <v>53460</v>
      </c>
    </row>
    <row r="30" spans="1:5" x14ac:dyDescent="0.25">
      <c r="A30" s="261" t="s">
        <v>136</v>
      </c>
      <c r="B30" s="252" t="s">
        <v>946</v>
      </c>
      <c r="C30" s="252" t="s">
        <v>947</v>
      </c>
      <c r="D30" s="252" t="s">
        <v>948</v>
      </c>
      <c r="E30" s="720">
        <v>13975</v>
      </c>
    </row>
    <row r="31" spans="1:5" x14ac:dyDescent="0.25">
      <c r="A31" s="261" t="s">
        <v>137</v>
      </c>
      <c r="B31" s="252" t="s">
        <v>949</v>
      </c>
      <c r="C31" s="252" t="s">
        <v>950</v>
      </c>
      <c r="D31" s="252" t="s">
        <v>951</v>
      </c>
      <c r="E31" s="720">
        <v>106757</v>
      </c>
    </row>
    <row r="32" spans="1:5" x14ac:dyDescent="0.25">
      <c r="A32" s="261" t="s">
        <v>137</v>
      </c>
      <c r="B32" s="252" t="s">
        <v>952</v>
      </c>
      <c r="C32" s="252" t="s">
        <v>953</v>
      </c>
      <c r="D32" s="252" t="s">
        <v>954</v>
      </c>
      <c r="E32" s="720">
        <v>253568</v>
      </c>
    </row>
    <row r="33" spans="1:5" x14ac:dyDescent="0.25">
      <c r="A33" s="261" t="s">
        <v>137</v>
      </c>
      <c r="B33" s="252" t="s">
        <v>955</v>
      </c>
      <c r="C33" s="252" t="s">
        <v>956</v>
      </c>
      <c r="D33" s="252" t="s">
        <v>957</v>
      </c>
      <c r="E33" s="720">
        <v>402392</v>
      </c>
    </row>
    <row r="34" spans="1:5" x14ac:dyDescent="0.25">
      <c r="A34" s="261" t="s">
        <v>137</v>
      </c>
      <c r="B34" s="252" t="s">
        <v>958</v>
      </c>
      <c r="C34" s="252" t="s">
        <v>959</v>
      </c>
      <c r="D34" s="252" t="s">
        <v>960</v>
      </c>
      <c r="E34" s="720">
        <v>400011</v>
      </c>
    </row>
    <row r="35" spans="1:5" x14ac:dyDescent="0.25">
      <c r="A35" s="261" t="s">
        <v>137</v>
      </c>
      <c r="B35" s="252" t="s">
        <v>961</v>
      </c>
      <c r="C35" s="252" t="s">
        <v>956</v>
      </c>
      <c r="D35" s="252" t="s">
        <v>962</v>
      </c>
      <c r="E35" s="720">
        <v>66196</v>
      </c>
    </row>
    <row r="36" spans="1:5" x14ac:dyDescent="0.25">
      <c r="A36" s="261" t="s">
        <v>137</v>
      </c>
      <c r="B36" s="252" t="s">
        <v>963</v>
      </c>
      <c r="C36" s="252" t="s">
        <v>964</v>
      </c>
      <c r="D36" s="252" t="s">
        <v>965</v>
      </c>
      <c r="E36" s="720">
        <v>39255</v>
      </c>
    </row>
    <row r="37" spans="1:5" x14ac:dyDescent="0.25">
      <c r="A37" s="261" t="s">
        <v>137</v>
      </c>
      <c r="B37" s="252" t="s">
        <v>966</v>
      </c>
      <c r="C37" s="252" t="s">
        <v>967</v>
      </c>
      <c r="D37" s="252" t="s">
        <v>968</v>
      </c>
      <c r="E37" s="720">
        <v>42567</v>
      </c>
    </row>
    <row r="38" spans="1:5" x14ac:dyDescent="0.25">
      <c r="A38" s="261" t="s">
        <v>18</v>
      </c>
      <c r="B38" s="252" t="s">
        <v>969</v>
      </c>
      <c r="C38" s="252" t="s">
        <v>970</v>
      </c>
      <c r="D38" s="252" t="s">
        <v>971</v>
      </c>
      <c r="E38" s="720">
        <v>1742000</v>
      </c>
    </row>
    <row r="39" spans="1:5" x14ac:dyDescent="0.25">
      <c r="A39" s="261" t="s">
        <v>18</v>
      </c>
      <c r="B39" s="252" t="s">
        <v>972</v>
      </c>
      <c r="C39" s="252" t="s">
        <v>18</v>
      </c>
      <c r="D39" s="252" t="s">
        <v>973</v>
      </c>
      <c r="E39" s="720">
        <v>249712</v>
      </c>
    </row>
    <row r="40" spans="1:5" x14ac:dyDescent="0.25">
      <c r="A40" s="261" t="s">
        <v>18</v>
      </c>
      <c r="B40" s="252" t="s">
        <v>974</v>
      </c>
      <c r="C40" s="252" t="s">
        <v>975</v>
      </c>
      <c r="D40" s="252" t="s">
        <v>976</v>
      </c>
      <c r="E40" s="720">
        <v>154093</v>
      </c>
    </row>
    <row r="41" spans="1:5" ht="10.5" customHeight="1" x14ac:dyDescent="0.25">
      <c r="A41" s="261" t="s">
        <v>18</v>
      </c>
      <c r="B41" s="252" t="s">
        <v>977</v>
      </c>
      <c r="C41" s="252" t="s">
        <v>978</v>
      </c>
      <c r="D41" s="252" t="s">
        <v>979</v>
      </c>
      <c r="E41" s="720">
        <v>143502</v>
      </c>
    </row>
    <row r="42" spans="1:5" x14ac:dyDescent="0.25">
      <c r="A42" s="261" t="s">
        <v>18</v>
      </c>
      <c r="B42" s="252" t="s">
        <v>980</v>
      </c>
      <c r="C42" s="252" t="s">
        <v>18</v>
      </c>
      <c r="D42" s="252" t="s">
        <v>973</v>
      </c>
      <c r="E42" s="720">
        <v>10625</v>
      </c>
    </row>
    <row r="43" spans="1:5" x14ac:dyDescent="0.25">
      <c r="A43" s="261" t="s">
        <v>18</v>
      </c>
      <c r="B43" s="252" t="s">
        <v>981</v>
      </c>
      <c r="C43" s="252" t="s">
        <v>982</v>
      </c>
      <c r="D43" s="252" t="s">
        <v>983</v>
      </c>
      <c r="E43" s="720">
        <v>304528</v>
      </c>
    </row>
    <row r="44" spans="1:5" x14ac:dyDescent="0.25">
      <c r="A44" s="261" t="s">
        <v>18</v>
      </c>
      <c r="B44" s="252" t="s">
        <v>984</v>
      </c>
      <c r="C44" s="252" t="s">
        <v>18</v>
      </c>
      <c r="D44" s="252" t="s">
        <v>973</v>
      </c>
      <c r="E44" s="720">
        <v>105500</v>
      </c>
    </row>
    <row r="45" spans="1:5" x14ac:dyDescent="0.25">
      <c r="A45" s="261" t="s">
        <v>19</v>
      </c>
      <c r="B45" s="252" t="s">
        <v>985</v>
      </c>
      <c r="C45" s="252" t="s">
        <v>19</v>
      </c>
      <c r="D45" s="252" t="s">
        <v>986</v>
      </c>
      <c r="E45" s="720">
        <v>5030</v>
      </c>
    </row>
    <row r="46" spans="1:5" ht="11.25" x14ac:dyDescent="0.25">
      <c r="A46" s="261" t="s">
        <v>19</v>
      </c>
      <c r="B46" s="252" t="s">
        <v>987</v>
      </c>
      <c r="C46" s="252" t="s">
        <v>988</v>
      </c>
      <c r="D46" s="252" t="s">
        <v>989</v>
      </c>
      <c r="E46" s="720">
        <v>3525901</v>
      </c>
    </row>
    <row r="47" spans="1:5" x14ac:dyDescent="0.25">
      <c r="A47" s="261" t="s">
        <v>19</v>
      </c>
      <c r="B47" s="252" t="s">
        <v>990</v>
      </c>
      <c r="C47" s="252" t="s">
        <v>991</v>
      </c>
      <c r="D47" s="252" t="s">
        <v>992</v>
      </c>
      <c r="E47" s="720">
        <v>1460000</v>
      </c>
    </row>
    <row r="48" spans="1:5" x14ac:dyDescent="0.25">
      <c r="A48" s="16" t="s">
        <v>19</v>
      </c>
      <c r="B48" s="252" t="s">
        <v>993</v>
      </c>
      <c r="C48" s="252" t="s">
        <v>994</v>
      </c>
      <c r="D48" s="252" t="s">
        <v>995</v>
      </c>
      <c r="E48" s="720">
        <v>181414</v>
      </c>
    </row>
    <row r="49" spans="1:5" x14ac:dyDescent="0.25">
      <c r="A49" s="261" t="s">
        <v>19</v>
      </c>
      <c r="B49" s="252" t="s">
        <v>996</v>
      </c>
      <c r="C49" s="252" t="s">
        <v>997</v>
      </c>
      <c r="D49" s="252" t="s">
        <v>998</v>
      </c>
      <c r="E49" s="720">
        <v>63093</v>
      </c>
    </row>
    <row r="50" spans="1:5" x14ac:dyDescent="0.25">
      <c r="A50" s="261" t="s">
        <v>19</v>
      </c>
      <c r="B50" s="252" t="s">
        <v>999</v>
      </c>
      <c r="C50" s="252" t="s">
        <v>1000</v>
      </c>
      <c r="D50" s="252" t="s">
        <v>1001</v>
      </c>
      <c r="E50" s="720">
        <v>150587</v>
      </c>
    </row>
    <row r="51" spans="1:5" x14ac:dyDescent="0.25">
      <c r="A51" s="261" t="s">
        <v>19</v>
      </c>
      <c r="B51" s="252" t="s">
        <v>1002</v>
      </c>
      <c r="C51" s="252" t="s">
        <v>1003</v>
      </c>
      <c r="D51" s="252" t="s">
        <v>1004</v>
      </c>
      <c r="E51" s="720">
        <v>2842329</v>
      </c>
    </row>
    <row r="52" spans="1:5" x14ac:dyDescent="0.25">
      <c r="E52" s="721"/>
    </row>
    <row r="53" spans="1:5" x14ac:dyDescent="0.25">
      <c r="A53" s="261" t="s">
        <v>883</v>
      </c>
      <c r="E53" s="721"/>
    </row>
    <row r="54" spans="1:5" x14ac:dyDescent="0.25">
      <c r="A54" s="261" t="s">
        <v>1005</v>
      </c>
    </row>
    <row r="55" spans="1:5" x14ac:dyDescent="0.25">
      <c r="A55" s="261" t="s">
        <v>1006</v>
      </c>
    </row>
    <row r="56" spans="1:5" x14ac:dyDescent="0.25">
      <c r="A56" s="261" t="s">
        <v>1007</v>
      </c>
    </row>
    <row r="57" spans="1:5" x14ac:dyDescent="0.25">
      <c r="A57" s="261" t="s">
        <v>1008</v>
      </c>
    </row>
    <row r="58" spans="1:5" x14ac:dyDescent="0.25">
      <c r="A58" s="261" t="s">
        <v>1009</v>
      </c>
    </row>
    <row r="59" spans="1:5" x14ac:dyDescent="0.25">
      <c r="A59" s="261" t="s">
        <v>1010</v>
      </c>
    </row>
  </sheetData>
  <pageMargins left="0.7" right="0.7" top="0.75" bottom="0.75" header="0.3" footer="0.3"/>
  <pageSetup paperSize="9" orientation="portrait" verticalDpi="599"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4"/>
  <sheetViews>
    <sheetView zoomScaleNormal="100" workbookViewId="0"/>
  </sheetViews>
  <sheetFormatPr baseColWidth="10" defaultColWidth="11.42578125" defaultRowHeight="10.5" x14ac:dyDescent="0.25"/>
  <cols>
    <col min="1" max="1" width="17.140625" style="252" customWidth="1"/>
    <col min="2" max="2" width="49.5703125" style="252" customWidth="1"/>
    <col min="3" max="3" width="31.7109375" style="252" customWidth="1"/>
    <col min="4" max="4" width="37.140625" style="252" customWidth="1"/>
    <col min="5" max="5" width="15.7109375" style="725" customWidth="1"/>
    <col min="6" max="16384" width="11.42578125" style="252"/>
  </cols>
  <sheetData>
    <row r="2" spans="1:5" s="308" customFormat="1" x14ac:dyDescent="0.25">
      <c r="A2" s="206" t="s">
        <v>1011</v>
      </c>
    </row>
    <row r="3" spans="1:5" s="308" customFormat="1" x14ac:dyDescent="0.25">
      <c r="E3" s="265"/>
    </row>
    <row r="4" spans="1:5" ht="15" customHeight="1" x14ac:dyDescent="0.25">
      <c r="A4" s="713" t="s">
        <v>1</v>
      </c>
      <c r="B4" s="722" t="s">
        <v>886</v>
      </c>
      <c r="C4" s="722" t="s">
        <v>887</v>
      </c>
      <c r="D4" s="722" t="s">
        <v>888</v>
      </c>
      <c r="E4" s="722" t="s">
        <v>878</v>
      </c>
    </row>
    <row r="5" spans="1:5" x14ac:dyDescent="0.25">
      <c r="A5" s="259" t="s">
        <v>879</v>
      </c>
      <c r="E5" s="723">
        <v>5375934.6299999999</v>
      </c>
    </row>
    <row r="6" spans="1:5" x14ac:dyDescent="0.25">
      <c r="A6" s="261" t="s">
        <v>3</v>
      </c>
      <c r="B6" s="252" t="s">
        <v>1012</v>
      </c>
      <c r="C6" s="252" t="s">
        <v>890</v>
      </c>
      <c r="D6" s="252" t="s">
        <v>891</v>
      </c>
      <c r="E6" s="720">
        <v>209131</v>
      </c>
    </row>
    <row r="7" spans="1:5" x14ac:dyDescent="0.25">
      <c r="A7" s="261" t="s">
        <v>4</v>
      </c>
      <c r="B7" s="252" t="s">
        <v>1013</v>
      </c>
      <c r="C7" s="252" t="s">
        <v>893</v>
      </c>
      <c r="D7" s="252" t="s">
        <v>1014</v>
      </c>
      <c r="E7" s="720">
        <v>128763.2</v>
      </c>
    </row>
    <row r="8" spans="1:5" x14ac:dyDescent="0.25">
      <c r="A8" s="261" t="s">
        <v>130</v>
      </c>
      <c r="B8" s="252" t="s">
        <v>1015</v>
      </c>
      <c r="C8" s="252" t="s">
        <v>130</v>
      </c>
      <c r="D8" s="252" t="s">
        <v>130</v>
      </c>
      <c r="E8" s="720">
        <v>2583</v>
      </c>
    </row>
    <row r="9" spans="1:5" ht="11.25" x14ac:dyDescent="0.25">
      <c r="A9" s="261" t="s">
        <v>130</v>
      </c>
      <c r="B9" s="252" t="s">
        <v>1016</v>
      </c>
      <c r="C9" s="252" t="s">
        <v>1017</v>
      </c>
      <c r="D9" s="252" t="s">
        <v>1018</v>
      </c>
      <c r="E9" s="720">
        <v>73986.5</v>
      </c>
    </row>
    <row r="10" spans="1:5" x14ac:dyDescent="0.25">
      <c r="A10" s="261" t="s">
        <v>132</v>
      </c>
      <c r="B10" s="252" t="s">
        <v>1019</v>
      </c>
      <c r="C10" s="252" t="s">
        <v>1020</v>
      </c>
      <c r="D10" s="252" t="s">
        <v>584</v>
      </c>
      <c r="E10" s="720">
        <v>4229</v>
      </c>
    </row>
    <row r="11" spans="1:5" ht="11.25" x14ac:dyDescent="0.25">
      <c r="A11" s="261" t="s">
        <v>132</v>
      </c>
      <c r="B11" s="252" t="s">
        <v>1021</v>
      </c>
      <c r="C11" s="252" t="s">
        <v>1022</v>
      </c>
      <c r="D11" s="252" t="s">
        <v>1023</v>
      </c>
      <c r="E11" s="720">
        <v>859.3</v>
      </c>
    </row>
    <row r="12" spans="1:5" x14ac:dyDescent="0.25">
      <c r="A12" s="261" t="s">
        <v>133</v>
      </c>
      <c r="B12" s="252" t="s">
        <v>1024</v>
      </c>
      <c r="C12" s="252" t="s">
        <v>1025</v>
      </c>
      <c r="D12" s="252" t="s">
        <v>1025</v>
      </c>
      <c r="E12" s="720">
        <v>10175</v>
      </c>
    </row>
    <row r="13" spans="1:5" x14ac:dyDescent="0.25">
      <c r="A13" s="261" t="s">
        <v>133</v>
      </c>
      <c r="B13" s="252" t="s">
        <v>1026</v>
      </c>
      <c r="C13" s="252" t="s">
        <v>133</v>
      </c>
      <c r="D13" s="252" t="s">
        <v>133</v>
      </c>
      <c r="E13" s="720">
        <v>9094</v>
      </c>
    </row>
    <row r="14" spans="1:5" x14ac:dyDescent="0.25">
      <c r="A14" s="261" t="s">
        <v>133</v>
      </c>
      <c r="B14" s="252" t="s">
        <v>1027</v>
      </c>
      <c r="C14" s="252" t="s">
        <v>587</v>
      </c>
      <c r="D14" s="252" t="s">
        <v>587</v>
      </c>
      <c r="E14" s="720">
        <v>520.37</v>
      </c>
    </row>
    <row r="15" spans="1:5" x14ac:dyDescent="0.25">
      <c r="A15" s="261" t="s">
        <v>134</v>
      </c>
      <c r="B15" s="252" t="s">
        <v>1028</v>
      </c>
      <c r="C15" s="252" t="s">
        <v>918</v>
      </c>
      <c r="D15" s="252" t="s">
        <v>919</v>
      </c>
      <c r="E15" s="720">
        <v>235.85</v>
      </c>
    </row>
    <row r="16" spans="1:5" x14ac:dyDescent="0.25">
      <c r="A16" s="261" t="s">
        <v>11</v>
      </c>
      <c r="B16" s="252" t="s">
        <v>1029</v>
      </c>
      <c r="C16" s="252" t="s">
        <v>1030</v>
      </c>
      <c r="D16" s="252" t="s">
        <v>1031</v>
      </c>
      <c r="E16" s="720">
        <v>5870</v>
      </c>
    </row>
    <row r="17" spans="1:5" x14ac:dyDescent="0.25">
      <c r="A17" s="261" t="s">
        <v>11</v>
      </c>
      <c r="B17" s="252" t="s">
        <v>1032</v>
      </c>
      <c r="C17" s="252" t="s">
        <v>923</v>
      </c>
      <c r="D17" s="252" t="s">
        <v>1033</v>
      </c>
      <c r="E17" s="720">
        <v>38582</v>
      </c>
    </row>
    <row r="18" spans="1:5" x14ac:dyDescent="0.25">
      <c r="A18" s="261" t="s">
        <v>135</v>
      </c>
      <c r="B18" s="252" t="s">
        <v>1034</v>
      </c>
      <c r="C18" s="252" t="s">
        <v>595</v>
      </c>
      <c r="D18" s="252" t="s">
        <v>1035</v>
      </c>
      <c r="E18" s="720">
        <v>604</v>
      </c>
    </row>
    <row r="19" spans="1:5" x14ac:dyDescent="0.25">
      <c r="A19" s="261" t="s">
        <v>135</v>
      </c>
      <c r="B19" s="252" t="s">
        <v>1036</v>
      </c>
      <c r="C19" s="252" t="s">
        <v>595</v>
      </c>
      <c r="D19" s="252" t="s">
        <v>926</v>
      </c>
      <c r="E19" s="720">
        <v>1009.34</v>
      </c>
    </row>
    <row r="20" spans="1:5" x14ac:dyDescent="0.25">
      <c r="A20" s="261" t="s">
        <v>135</v>
      </c>
      <c r="B20" s="252" t="s">
        <v>1037</v>
      </c>
      <c r="C20" s="252" t="s">
        <v>1038</v>
      </c>
      <c r="D20" s="252" t="s">
        <v>1039</v>
      </c>
      <c r="E20" s="720">
        <v>12163</v>
      </c>
    </row>
    <row r="21" spans="1:5" x14ac:dyDescent="0.25">
      <c r="A21" s="261" t="s">
        <v>135</v>
      </c>
      <c r="B21" s="252" t="s">
        <v>1040</v>
      </c>
      <c r="C21" s="252" t="s">
        <v>1041</v>
      </c>
      <c r="D21" s="252" t="s">
        <v>1042</v>
      </c>
      <c r="E21" s="720">
        <v>89.6</v>
      </c>
    </row>
    <row r="22" spans="1:5" x14ac:dyDescent="0.25">
      <c r="A22" s="261" t="s">
        <v>135</v>
      </c>
      <c r="B22" s="252" t="s">
        <v>1043</v>
      </c>
      <c r="C22" s="252" t="s">
        <v>596</v>
      </c>
      <c r="D22" s="252" t="s">
        <v>1044</v>
      </c>
      <c r="E22" s="720">
        <v>717</v>
      </c>
    </row>
    <row r="23" spans="1:5" x14ac:dyDescent="0.25">
      <c r="A23" s="261" t="s">
        <v>135</v>
      </c>
      <c r="B23" s="252" t="s">
        <v>1045</v>
      </c>
      <c r="C23" s="252" t="s">
        <v>1046</v>
      </c>
      <c r="D23" s="252" t="s">
        <v>1047</v>
      </c>
      <c r="E23" s="720">
        <v>145</v>
      </c>
    </row>
    <row r="24" spans="1:5" x14ac:dyDescent="0.25">
      <c r="A24" s="261" t="s">
        <v>135</v>
      </c>
      <c r="B24" s="252" t="s">
        <v>1048</v>
      </c>
      <c r="C24" s="252" t="s">
        <v>1046</v>
      </c>
      <c r="D24" s="252" t="s">
        <v>1049</v>
      </c>
      <c r="E24" s="720">
        <v>147.30000000000001</v>
      </c>
    </row>
    <row r="25" spans="1:5" x14ac:dyDescent="0.25">
      <c r="A25" s="261" t="s">
        <v>13</v>
      </c>
      <c r="B25" s="252" t="s">
        <v>1050</v>
      </c>
      <c r="C25" s="252" t="s">
        <v>13</v>
      </c>
      <c r="D25" s="252" t="s">
        <v>1051</v>
      </c>
      <c r="E25" s="720">
        <v>2022.8</v>
      </c>
    </row>
    <row r="26" spans="1:5" x14ac:dyDescent="0.25">
      <c r="A26" s="261" t="s">
        <v>13</v>
      </c>
      <c r="B26" s="252" t="s">
        <v>1052</v>
      </c>
      <c r="C26" s="252" t="s">
        <v>1053</v>
      </c>
      <c r="D26" s="252" t="s">
        <v>1054</v>
      </c>
      <c r="E26" s="720">
        <v>55948</v>
      </c>
    </row>
    <row r="27" spans="1:5" x14ac:dyDescent="0.25">
      <c r="A27" s="261" t="s">
        <v>14</v>
      </c>
      <c r="B27" s="252" t="s">
        <v>1055</v>
      </c>
      <c r="C27" s="252" t="s">
        <v>1056</v>
      </c>
      <c r="D27" s="252" t="s">
        <v>1057</v>
      </c>
      <c r="E27" s="720">
        <v>2369.27</v>
      </c>
    </row>
    <row r="28" spans="1:5" x14ac:dyDescent="0.25">
      <c r="A28" s="261" t="s">
        <v>14</v>
      </c>
      <c r="B28" s="252" t="s">
        <v>1058</v>
      </c>
      <c r="C28" s="252" t="s">
        <v>14</v>
      </c>
      <c r="D28" s="252" t="s">
        <v>1059</v>
      </c>
      <c r="E28" s="720">
        <v>12421.2</v>
      </c>
    </row>
    <row r="29" spans="1:5" x14ac:dyDescent="0.25">
      <c r="A29" s="261" t="s">
        <v>14</v>
      </c>
      <c r="B29" s="252" t="s">
        <v>1060</v>
      </c>
      <c r="C29" s="252" t="s">
        <v>14</v>
      </c>
      <c r="D29" s="252" t="s">
        <v>1061</v>
      </c>
      <c r="E29" s="720">
        <v>18855.7</v>
      </c>
    </row>
    <row r="30" spans="1:5" x14ac:dyDescent="0.25">
      <c r="A30" s="261" t="s">
        <v>15</v>
      </c>
      <c r="B30" s="252" t="s">
        <v>1062</v>
      </c>
      <c r="C30" s="252" t="s">
        <v>936</v>
      </c>
      <c r="D30" s="252" t="s">
        <v>1063</v>
      </c>
      <c r="E30" s="720">
        <v>16625</v>
      </c>
    </row>
    <row r="31" spans="1:5" x14ac:dyDescent="0.25">
      <c r="A31" s="261" t="s">
        <v>15</v>
      </c>
      <c r="B31" s="252" t="s">
        <v>1064</v>
      </c>
      <c r="C31" s="252" t="s">
        <v>936</v>
      </c>
      <c r="D31" s="252" t="s">
        <v>1065</v>
      </c>
      <c r="E31" s="720">
        <v>33050</v>
      </c>
    </row>
    <row r="32" spans="1:5" x14ac:dyDescent="0.25">
      <c r="A32" s="261" t="s">
        <v>15</v>
      </c>
      <c r="B32" s="252" t="s">
        <v>1066</v>
      </c>
      <c r="C32" s="252" t="s">
        <v>936</v>
      </c>
      <c r="D32" s="252" t="s">
        <v>1065</v>
      </c>
      <c r="E32" s="720">
        <v>13755</v>
      </c>
    </row>
    <row r="33" spans="1:5" x14ac:dyDescent="0.25">
      <c r="A33" s="261" t="s">
        <v>15</v>
      </c>
      <c r="B33" s="252" t="s">
        <v>1067</v>
      </c>
      <c r="C33" s="252" t="s">
        <v>936</v>
      </c>
      <c r="D33" s="252" t="s">
        <v>1068</v>
      </c>
      <c r="E33" s="720">
        <v>13882</v>
      </c>
    </row>
    <row r="34" spans="1:5" x14ac:dyDescent="0.25">
      <c r="A34" s="261" t="s">
        <v>15</v>
      </c>
      <c r="B34" s="252" t="s">
        <v>1069</v>
      </c>
      <c r="C34" s="252" t="s">
        <v>939</v>
      </c>
      <c r="D34" s="252" t="s">
        <v>1070</v>
      </c>
      <c r="E34" s="720">
        <v>9887</v>
      </c>
    </row>
    <row r="35" spans="1:5" x14ac:dyDescent="0.25">
      <c r="A35" s="261" t="s">
        <v>15</v>
      </c>
      <c r="B35" s="252" t="s">
        <v>1071</v>
      </c>
      <c r="C35" s="252" t="s">
        <v>939</v>
      </c>
      <c r="D35" s="252" t="s">
        <v>945</v>
      </c>
      <c r="E35" s="720">
        <v>60005</v>
      </c>
    </row>
    <row r="36" spans="1:5" x14ac:dyDescent="0.25">
      <c r="A36" s="261" t="s">
        <v>136</v>
      </c>
      <c r="B36" s="252" t="s">
        <v>1072</v>
      </c>
      <c r="C36" s="252" t="s">
        <v>600</v>
      </c>
      <c r="D36" s="252" t="s">
        <v>1073</v>
      </c>
      <c r="E36" s="720">
        <v>7536.5</v>
      </c>
    </row>
    <row r="37" spans="1:5" x14ac:dyDescent="0.25">
      <c r="A37" s="261" t="s">
        <v>137</v>
      </c>
      <c r="B37" s="252" t="s">
        <v>1074</v>
      </c>
      <c r="C37" s="252" t="s">
        <v>964</v>
      </c>
      <c r="D37" s="252" t="s">
        <v>1075</v>
      </c>
      <c r="E37" s="720">
        <v>33972</v>
      </c>
    </row>
    <row r="38" spans="1:5" x14ac:dyDescent="0.25">
      <c r="A38" s="261" t="s">
        <v>137</v>
      </c>
      <c r="B38" s="252" t="s">
        <v>1076</v>
      </c>
      <c r="C38" s="252" t="s">
        <v>959</v>
      </c>
      <c r="D38" s="252" t="s">
        <v>1077</v>
      </c>
      <c r="E38" s="720">
        <v>12065</v>
      </c>
    </row>
    <row r="39" spans="1:5" x14ac:dyDescent="0.25">
      <c r="A39" s="261" t="s">
        <v>137</v>
      </c>
      <c r="B39" s="252" t="s">
        <v>1078</v>
      </c>
      <c r="C39" s="252" t="s">
        <v>1079</v>
      </c>
      <c r="D39" s="252" t="s">
        <v>1080</v>
      </c>
      <c r="E39" s="720">
        <v>49391</v>
      </c>
    </row>
    <row r="40" spans="1:5" x14ac:dyDescent="0.25">
      <c r="A40" s="261" t="s">
        <v>18</v>
      </c>
      <c r="B40" s="252" t="s">
        <v>1081</v>
      </c>
      <c r="C40" s="252" t="s">
        <v>572</v>
      </c>
      <c r="D40" s="252" t="s">
        <v>1082</v>
      </c>
      <c r="E40" s="720">
        <v>27110</v>
      </c>
    </row>
    <row r="41" spans="1:5" x14ac:dyDescent="0.25">
      <c r="A41" s="261" t="s">
        <v>18</v>
      </c>
      <c r="B41" s="252" t="s">
        <v>1083</v>
      </c>
      <c r="C41" s="252" t="s">
        <v>572</v>
      </c>
      <c r="D41" s="252" t="s">
        <v>1084</v>
      </c>
      <c r="E41" s="720">
        <v>16516</v>
      </c>
    </row>
    <row r="42" spans="1:5" x14ac:dyDescent="0.25">
      <c r="A42" s="261" t="s">
        <v>18</v>
      </c>
      <c r="B42" s="252" t="s">
        <v>1085</v>
      </c>
      <c r="C42" s="252" t="s">
        <v>18</v>
      </c>
      <c r="D42" s="252" t="s">
        <v>973</v>
      </c>
      <c r="E42" s="720">
        <v>12725</v>
      </c>
    </row>
    <row r="43" spans="1:5" x14ac:dyDescent="0.25">
      <c r="A43" s="261" t="s">
        <v>18</v>
      </c>
      <c r="B43" s="252" t="s">
        <v>1086</v>
      </c>
      <c r="C43" s="252" t="s">
        <v>18</v>
      </c>
      <c r="D43" s="252" t="s">
        <v>1087</v>
      </c>
      <c r="E43" s="720">
        <v>1097975</v>
      </c>
    </row>
    <row r="44" spans="1:5" x14ac:dyDescent="0.25">
      <c r="A44" s="261" t="s">
        <v>18</v>
      </c>
      <c r="B44" s="252" t="s">
        <v>1088</v>
      </c>
      <c r="C44" s="252" t="s">
        <v>1089</v>
      </c>
      <c r="D44" s="252" t="s">
        <v>1089</v>
      </c>
      <c r="E44" s="720">
        <v>41620.5</v>
      </c>
    </row>
    <row r="45" spans="1:5" x14ac:dyDescent="0.25">
      <c r="A45" s="261" t="s">
        <v>18</v>
      </c>
      <c r="B45" s="252" t="s">
        <v>1090</v>
      </c>
      <c r="C45" s="252" t="s">
        <v>572</v>
      </c>
      <c r="D45" s="252" t="s">
        <v>572</v>
      </c>
      <c r="E45" s="720">
        <v>2150</v>
      </c>
    </row>
    <row r="46" spans="1:5" x14ac:dyDescent="0.25">
      <c r="A46" s="261" t="s">
        <v>18</v>
      </c>
      <c r="B46" s="252" t="s">
        <v>1091</v>
      </c>
      <c r="C46" s="252" t="s">
        <v>572</v>
      </c>
      <c r="D46" s="252" t="s">
        <v>572</v>
      </c>
      <c r="E46" s="720">
        <v>2305</v>
      </c>
    </row>
    <row r="47" spans="1:5" x14ac:dyDescent="0.25">
      <c r="A47" s="261" t="s">
        <v>18</v>
      </c>
      <c r="B47" s="252" t="s">
        <v>1092</v>
      </c>
      <c r="C47" s="252" t="s">
        <v>1093</v>
      </c>
      <c r="D47" s="252" t="s">
        <v>1094</v>
      </c>
      <c r="E47" s="720">
        <v>674500</v>
      </c>
    </row>
    <row r="48" spans="1:5" x14ac:dyDescent="0.25">
      <c r="A48" s="261" t="s">
        <v>19</v>
      </c>
      <c r="B48" s="252" t="s">
        <v>1095</v>
      </c>
      <c r="C48" s="252" t="s">
        <v>1003</v>
      </c>
      <c r="D48" s="252" t="s">
        <v>1004</v>
      </c>
      <c r="E48" s="720">
        <v>2628429.2000000002</v>
      </c>
    </row>
    <row r="49" spans="1:5" x14ac:dyDescent="0.25">
      <c r="A49" s="261" t="s">
        <v>19</v>
      </c>
      <c r="B49" s="252" t="s">
        <v>1096</v>
      </c>
      <c r="C49" s="252" t="s">
        <v>19</v>
      </c>
      <c r="D49" s="252" t="s">
        <v>573</v>
      </c>
      <c r="E49" s="720">
        <v>18414</v>
      </c>
    </row>
    <row r="50" spans="1:5" x14ac:dyDescent="0.25">
      <c r="A50" s="261" t="s">
        <v>19</v>
      </c>
      <c r="B50" s="252" t="s">
        <v>1097</v>
      </c>
      <c r="C50" s="252" t="s">
        <v>19</v>
      </c>
      <c r="D50" s="252" t="s">
        <v>573</v>
      </c>
      <c r="E50" s="720">
        <v>13500</v>
      </c>
    </row>
    <row r="51" spans="1:5" x14ac:dyDescent="0.25">
      <c r="A51" s="16"/>
      <c r="B51" s="16"/>
      <c r="C51" s="16"/>
      <c r="D51" s="16"/>
      <c r="E51" s="724"/>
    </row>
    <row r="52" spans="1:5" x14ac:dyDescent="0.25">
      <c r="A52" s="16" t="s">
        <v>1098</v>
      </c>
    </row>
    <row r="53" spans="1:5" x14ac:dyDescent="0.25">
      <c r="A53" s="261" t="s">
        <v>1099</v>
      </c>
    </row>
    <row r="54" spans="1:5" x14ac:dyDescent="0.25">
      <c r="A54" s="261" t="s">
        <v>1010</v>
      </c>
    </row>
  </sheetData>
  <pageMargins left="0.7" right="0.7" top="0.75" bottom="0.75" header="0.3" footer="0.3"/>
  <pageSetup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zoomScaleNormal="100" workbookViewId="0"/>
  </sheetViews>
  <sheetFormatPr baseColWidth="10" defaultColWidth="11.42578125" defaultRowHeight="10.5" x14ac:dyDescent="0.25"/>
  <cols>
    <col min="1" max="1" width="16.42578125" style="252" customWidth="1"/>
    <col min="2" max="2" width="41.42578125" style="252" customWidth="1"/>
    <col min="3" max="3" width="16.85546875" style="252" customWidth="1"/>
    <col min="4" max="4" width="18.28515625" style="252" customWidth="1"/>
    <col min="5" max="5" width="16.42578125" style="252" customWidth="1"/>
    <col min="6" max="16384" width="11.42578125" style="252"/>
  </cols>
  <sheetData>
    <row r="2" spans="1:5" s="308" customFormat="1" x14ac:dyDescent="0.25">
      <c r="A2" s="206" t="s">
        <v>1100</v>
      </c>
      <c r="B2" s="717"/>
      <c r="C2" s="717"/>
      <c r="D2" s="717"/>
    </row>
    <row r="3" spans="1:5" x14ac:dyDescent="0.25">
      <c r="A3" s="371"/>
      <c r="B3" s="371"/>
      <c r="C3" s="371"/>
      <c r="D3" s="371"/>
    </row>
    <row r="4" spans="1:5" ht="15" customHeight="1" x14ac:dyDescent="0.25">
      <c r="A4" s="713" t="s">
        <v>1</v>
      </c>
      <c r="B4" s="713" t="s">
        <v>886</v>
      </c>
      <c r="C4" s="713" t="s">
        <v>887</v>
      </c>
      <c r="D4" s="713" t="s">
        <v>888</v>
      </c>
      <c r="E4" s="257" t="s">
        <v>878</v>
      </c>
    </row>
    <row r="5" spans="1:5" x14ac:dyDescent="0.25">
      <c r="A5" s="308" t="s">
        <v>879</v>
      </c>
      <c r="B5" s="371"/>
      <c r="C5" s="371"/>
      <c r="D5" s="371"/>
      <c r="E5" s="726">
        <v>34356.639999999999</v>
      </c>
    </row>
    <row r="6" spans="1:5" x14ac:dyDescent="0.25">
      <c r="A6" s="371" t="s">
        <v>3</v>
      </c>
      <c r="B6" s="371" t="s">
        <v>1101</v>
      </c>
      <c r="C6" s="371" t="s">
        <v>890</v>
      </c>
      <c r="D6" s="371" t="s">
        <v>891</v>
      </c>
      <c r="E6" s="727">
        <v>11298</v>
      </c>
    </row>
    <row r="7" spans="1:5" x14ac:dyDescent="0.25">
      <c r="A7" s="371" t="s">
        <v>3</v>
      </c>
      <c r="B7" s="371" t="s">
        <v>1102</v>
      </c>
      <c r="C7" s="371" t="s">
        <v>555</v>
      </c>
      <c r="D7" s="371" t="s">
        <v>555</v>
      </c>
      <c r="E7" s="727">
        <v>10.8</v>
      </c>
    </row>
    <row r="8" spans="1:5" x14ac:dyDescent="0.25">
      <c r="A8" s="371" t="s">
        <v>3</v>
      </c>
      <c r="B8" s="371" t="s">
        <v>1103</v>
      </c>
      <c r="C8" s="371" t="s">
        <v>555</v>
      </c>
      <c r="D8" s="371" t="s">
        <v>555</v>
      </c>
      <c r="E8" s="727">
        <v>11325.71</v>
      </c>
    </row>
    <row r="9" spans="1:5" x14ac:dyDescent="0.25">
      <c r="A9" s="371" t="s">
        <v>130</v>
      </c>
      <c r="B9" s="371" t="s">
        <v>1104</v>
      </c>
      <c r="C9" s="371" t="s">
        <v>130</v>
      </c>
      <c r="D9" s="371" t="s">
        <v>130</v>
      </c>
      <c r="E9" s="727">
        <v>31.27</v>
      </c>
    </row>
    <row r="10" spans="1:5" x14ac:dyDescent="0.25">
      <c r="A10" s="371" t="s">
        <v>130</v>
      </c>
      <c r="B10" s="371" t="s">
        <v>1105</v>
      </c>
      <c r="C10" s="371" t="s">
        <v>130</v>
      </c>
      <c r="D10" s="371" t="s">
        <v>130</v>
      </c>
      <c r="E10" s="727">
        <v>7532.56</v>
      </c>
    </row>
    <row r="11" spans="1:5" x14ac:dyDescent="0.25">
      <c r="A11" s="371" t="s">
        <v>132</v>
      </c>
      <c r="B11" s="371" t="s">
        <v>1106</v>
      </c>
      <c r="C11" s="371" t="s">
        <v>908</v>
      </c>
      <c r="D11" s="371" t="s">
        <v>1107</v>
      </c>
      <c r="E11" s="727">
        <v>128</v>
      </c>
    </row>
    <row r="12" spans="1:5" x14ac:dyDescent="0.25">
      <c r="A12" s="371" t="s">
        <v>133</v>
      </c>
      <c r="B12" s="371" t="s">
        <v>1108</v>
      </c>
      <c r="C12" s="371" t="s">
        <v>1109</v>
      </c>
      <c r="D12" s="371" t="s">
        <v>1110</v>
      </c>
      <c r="E12" s="727">
        <v>4.5</v>
      </c>
    </row>
    <row r="13" spans="1:5" x14ac:dyDescent="0.25">
      <c r="A13" s="371" t="s">
        <v>134</v>
      </c>
      <c r="B13" s="371" t="s">
        <v>1111</v>
      </c>
      <c r="C13" s="371" t="s">
        <v>918</v>
      </c>
      <c r="D13" s="371" t="s">
        <v>921</v>
      </c>
      <c r="E13" s="727">
        <v>2900</v>
      </c>
    </row>
    <row r="14" spans="1:5" x14ac:dyDescent="0.25">
      <c r="A14" s="371" t="s">
        <v>15</v>
      </c>
      <c r="B14" s="371" t="s">
        <v>1112</v>
      </c>
      <c r="C14" s="371" t="s">
        <v>936</v>
      </c>
      <c r="D14" s="371" t="s">
        <v>1113</v>
      </c>
      <c r="E14" s="727">
        <v>82</v>
      </c>
    </row>
    <row r="15" spans="1:5" x14ac:dyDescent="0.25">
      <c r="A15" s="371" t="s">
        <v>15</v>
      </c>
      <c r="B15" s="371" t="s">
        <v>1114</v>
      </c>
      <c r="C15" s="371" t="s">
        <v>939</v>
      </c>
      <c r="D15" s="371" t="s">
        <v>568</v>
      </c>
      <c r="E15" s="727">
        <v>89</v>
      </c>
    </row>
    <row r="16" spans="1:5" x14ac:dyDescent="0.25">
      <c r="A16" s="371" t="s">
        <v>137</v>
      </c>
      <c r="B16" s="371" t="s">
        <v>1115</v>
      </c>
      <c r="C16" s="371" t="s">
        <v>964</v>
      </c>
      <c r="D16" s="371" t="s">
        <v>601</v>
      </c>
      <c r="E16" s="727">
        <v>200</v>
      </c>
    </row>
    <row r="17" spans="1:5" x14ac:dyDescent="0.25">
      <c r="A17" s="371" t="s">
        <v>137</v>
      </c>
      <c r="B17" s="371" t="s">
        <v>1116</v>
      </c>
      <c r="C17" s="371" t="s">
        <v>967</v>
      </c>
      <c r="D17" s="371" t="s">
        <v>1117</v>
      </c>
      <c r="E17" s="727">
        <v>8.64</v>
      </c>
    </row>
    <row r="18" spans="1:5" x14ac:dyDescent="0.25">
      <c r="A18" s="371" t="s">
        <v>18</v>
      </c>
      <c r="B18" s="371" t="s">
        <v>1118</v>
      </c>
      <c r="C18" s="371" t="s">
        <v>18</v>
      </c>
      <c r="D18" s="371" t="s">
        <v>18</v>
      </c>
      <c r="E18" s="727">
        <v>228</v>
      </c>
    </row>
    <row r="19" spans="1:5" x14ac:dyDescent="0.25">
      <c r="A19" s="371" t="s">
        <v>18</v>
      </c>
      <c r="B19" s="371" t="s">
        <v>1119</v>
      </c>
      <c r="C19" s="371" t="s">
        <v>572</v>
      </c>
      <c r="D19" s="371" t="s">
        <v>572</v>
      </c>
      <c r="E19" s="727">
        <v>181</v>
      </c>
    </row>
    <row r="20" spans="1:5" x14ac:dyDescent="0.25">
      <c r="A20" s="371" t="s">
        <v>19</v>
      </c>
      <c r="B20" s="371" t="s">
        <v>1120</v>
      </c>
      <c r="C20" s="371" t="s">
        <v>994</v>
      </c>
      <c r="D20" s="371" t="s">
        <v>1121</v>
      </c>
      <c r="E20" s="727">
        <v>189</v>
      </c>
    </row>
    <row r="21" spans="1:5" x14ac:dyDescent="0.25">
      <c r="A21" s="371" t="s">
        <v>19</v>
      </c>
      <c r="B21" s="371" t="s">
        <v>1122</v>
      </c>
      <c r="C21" s="371" t="s">
        <v>19</v>
      </c>
      <c r="D21" s="371" t="s">
        <v>573</v>
      </c>
      <c r="E21" s="727">
        <v>97</v>
      </c>
    </row>
    <row r="22" spans="1:5" x14ac:dyDescent="0.25">
      <c r="A22" s="371" t="s">
        <v>19</v>
      </c>
      <c r="B22" s="371" t="s">
        <v>1123</v>
      </c>
      <c r="C22" s="371" t="s">
        <v>19</v>
      </c>
      <c r="D22" s="371" t="s">
        <v>573</v>
      </c>
      <c r="E22" s="727">
        <v>26.16</v>
      </c>
    </row>
    <row r="23" spans="1:5" x14ac:dyDescent="0.25">
      <c r="A23" s="371" t="s">
        <v>19</v>
      </c>
      <c r="B23" s="371" t="s">
        <v>1124</v>
      </c>
      <c r="C23" s="371" t="s">
        <v>1125</v>
      </c>
      <c r="D23" s="371" t="s">
        <v>1126</v>
      </c>
      <c r="E23" s="727">
        <v>25</v>
      </c>
    </row>
    <row r="24" spans="1:5" ht="11.25" customHeight="1" x14ac:dyDescent="0.25">
      <c r="A24" s="371"/>
      <c r="B24" s="371"/>
      <c r="C24" s="371"/>
      <c r="D24" s="371"/>
      <c r="E24" s="728"/>
    </row>
    <row r="25" spans="1:5" ht="10.5" customHeight="1" x14ac:dyDescent="0.25">
      <c r="A25" s="261" t="s">
        <v>1010</v>
      </c>
      <c r="B25" s="58"/>
      <c r="C25" s="308"/>
      <c r="D25" s="58"/>
      <c r="E25" s="70"/>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zoomScaleNormal="100" workbookViewId="0"/>
  </sheetViews>
  <sheetFormatPr baseColWidth="10" defaultColWidth="11.42578125" defaultRowHeight="10.5" x14ac:dyDescent="0.25"/>
  <cols>
    <col min="1" max="1" width="25" style="252" customWidth="1"/>
    <col min="2" max="3" width="14.28515625" style="252" customWidth="1"/>
    <col min="4" max="7" width="20.85546875" style="252" customWidth="1"/>
    <col min="8" max="16384" width="11.42578125" style="252"/>
  </cols>
  <sheetData>
    <row r="2" spans="1:7" s="308" customFormat="1" x14ac:dyDescent="0.25">
      <c r="A2" s="206" t="s">
        <v>1127</v>
      </c>
    </row>
    <row r="4" spans="1:7" ht="21" x14ac:dyDescent="0.25">
      <c r="A4" s="557" t="s">
        <v>1128</v>
      </c>
      <c r="B4" s="722" t="s">
        <v>2</v>
      </c>
      <c r="C4" s="722"/>
      <c r="D4" s="729" t="s">
        <v>1129</v>
      </c>
      <c r="E4" s="722"/>
      <c r="F4" s="729" t="s">
        <v>1130</v>
      </c>
      <c r="G4" s="722"/>
    </row>
    <row r="5" spans="1:7" x14ac:dyDescent="0.25">
      <c r="A5" s="730"/>
      <c r="B5" s="713" t="s">
        <v>1131</v>
      </c>
      <c r="C5" s="713" t="s">
        <v>222</v>
      </c>
      <c r="D5" s="713" t="s">
        <v>1131</v>
      </c>
      <c r="E5" s="713" t="s">
        <v>222</v>
      </c>
      <c r="F5" s="713" t="s">
        <v>1131</v>
      </c>
      <c r="G5" s="713" t="s">
        <v>222</v>
      </c>
    </row>
    <row r="6" spans="1:7" s="308" customFormat="1" x14ac:dyDescent="0.25">
      <c r="A6" s="259" t="s">
        <v>879</v>
      </c>
      <c r="B6" s="731">
        <v>17281898</v>
      </c>
      <c r="C6" s="732">
        <v>1</v>
      </c>
      <c r="D6" s="88">
        <v>4548232</v>
      </c>
      <c r="E6" s="732">
        <v>1</v>
      </c>
      <c r="F6" s="731">
        <v>12733666</v>
      </c>
      <c r="G6" s="732">
        <v>1</v>
      </c>
    </row>
    <row r="7" spans="1:7" x14ac:dyDescent="0.25">
      <c r="A7" s="16" t="s">
        <v>1132</v>
      </c>
      <c r="B7" s="88">
        <v>11461386</v>
      </c>
      <c r="C7" s="732">
        <v>0.66320180804214912</v>
      </c>
      <c r="D7" s="90">
        <v>4548232</v>
      </c>
      <c r="E7" s="228">
        <v>1</v>
      </c>
      <c r="F7" s="90">
        <v>6913154</v>
      </c>
      <c r="G7" s="228">
        <v>0.54290366968946724</v>
      </c>
    </row>
    <row r="8" spans="1:7" x14ac:dyDescent="0.25">
      <c r="A8" s="16" t="s">
        <v>1133</v>
      </c>
      <c r="B8" s="88">
        <v>5820512</v>
      </c>
      <c r="C8" s="732">
        <v>0.33679819195785093</v>
      </c>
      <c r="D8" s="733" t="s">
        <v>6</v>
      </c>
      <c r="E8" s="734" t="s">
        <v>6</v>
      </c>
      <c r="F8" s="90">
        <v>5820512</v>
      </c>
      <c r="G8" s="228">
        <v>0.45709633031053271</v>
      </c>
    </row>
    <row r="10" spans="1:7" x14ac:dyDescent="0.25">
      <c r="A10" s="16" t="s">
        <v>1134</v>
      </c>
    </row>
    <row r="11" spans="1:7" x14ac:dyDescent="0.25">
      <c r="A11" s="16" t="s">
        <v>1135</v>
      </c>
      <c r="B11" s="371"/>
      <c r="C11" s="371"/>
      <c r="D11" s="371"/>
      <c r="E11" s="371"/>
      <c r="F11" s="371"/>
      <c r="G11" s="371"/>
    </row>
    <row r="12" spans="1:7" x14ac:dyDescent="0.25">
      <c r="A12" s="16" t="s">
        <v>1136</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zoomScaleNormal="100" workbookViewId="0"/>
  </sheetViews>
  <sheetFormatPr baseColWidth="10" defaultColWidth="11.42578125" defaultRowHeight="10.5" x14ac:dyDescent="0.25"/>
  <cols>
    <col min="1" max="1" width="24" style="252" customWidth="1"/>
    <col min="2" max="2" width="47.7109375" style="252" customWidth="1"/>
    <col min="3" max="3" width="17.28515625" style="252" customWidth="1"/>
    <col min="4" max="4" width="19.140625" style="252" bestFit="1" customWidth="1"/>
    <col min="5" max="5" width="16.5703125" style="252" customWidth="1"/>
    <col min="6" max="16384" width="11.42578125" style="252"/>
  </cols>
  <sheetData>
    <row r="2" spans="1:5" s="308" customFormat="1" x14ac:dyDescent="0.25">
      <c r="A2" s="206" t="s">
        <v>1137</v>
      </c>
    </row>
    <row r="4" spans="1:5" ht="15" customHeight="1" x14ac:dyDescent="0.25">
      <c r="A4" s="713" t="s">
        <v>1</v>
      </c>
      <c r="B4" s="713" t="s">
        <v>1138</v>
      </c>
      <c r="C4" s="713" t="s">
        <v>1139</v>
      </c>
      <c r="D4" s="713" t="s">
        <v>1140</v>
      </c>
      <c r="E4" s="713" t="s">
        <v>878</v>
      </c>
    </row>
    <row r="5" spans="1:5" x14ac:dyDescent="0.25">
      <c r="A5" s="259" t="s">
        <v>879</v>
      </c>
      <c r="B5" s="371"/>
      <c r="C5" s="262"/>
      <c r="D5" s="262"/>
      <c r="E5" s="735">
        <v>17281898</v>
      </c>
    </row>
    <row r="6" spans="1:5" x14ac:dyDescent="0.25">
      <c r="A6" s="16" t="s">
        <v>3</v>
      </c>
      <c r="B6" s="16" t="s">
        <v>1141</v>
      </c>
      <c r="C6" s="562">
        <v>1981</v>
      </c>
      <c r="D6" s="562">
        <v>2021</v>
      </c>
      <c r="E6" s="716">
        <v>1026576</v>
      </c>
    </row>
    <row r="7" spans="1:5" x14ac:dyDescent="0.25">
      <c r="A7" s="16" t="s">
        <v>132</v>
      </c>
      <c r="B7" s="16" t="s">
        <v>1142</v>
      </c>
      <c r="C7" s="562">
        <v>1977</v>
      </c>
      <c r="D7" s="562">
        <v>2012</v>
      </c>
      <c r="E7" s="716">
        <v>134311</v>
      </c>
    </row>
    <row r="8" spans="1:5" x14ac:dyDescent="0.25">
      <c r="A8" s="16" t="s">
        <v>133</v>
      </c>
      <c r="B8" s="16" t="s">
        <v>1143</v>
      </c>
      <c r="C8" s="562">
        <v>1977</v>
      </c>
      <c r="D8" s="562">
        <v>2019</v>
      </c>
      <c r="E8" s="716">
        <v>1219558</v>
      </c>
    </row>
    <row r="9" spans="1:5" ht="11.25" x14ac:dyDescent="0.25">
      <c r="A9" s="16" t="s">
        <v>133</v>
      </c>
      <c r="B9" s="16" t="s">
        <v>1144</v>
      </c>
      <c r="C9" s="562">
        <v>1984</v>
      </c>
      <c r="D9" s="562">
        <v>2009</v>
      </c>
      <c r="E9" s="716">
        <v>221896</v>
      </c>
    </row>
    <row r="10" spans="1:5" ht="11.25" x14ac:dyDescent="0.25">
      <c r="A10" s="16" t="s">
        <v>134</v>
      </c>
      <c r="B10" s="16" t="s">
        <v>1144</v>
      </c>
      <c r="C10" s="562">
        <v>1984</v>
      </c>
      <c r="D10" s="562">
        <v>2009</v>
      </c>
      <c r="E10" s="716">
        <v>16320</v>
      </c>
    </row>
    <row r="11" spans="1:5" ht="11.25" x14ac:dyDescent="0.25">
      <c r="A11" s="16" t="s">
        <v>13</v>
      </c>
      <c r="B11" s="16" t="s">
        <v>1145</v>
      </c>
      <c r="C11" s="562">
        <v>2011</v>
      </c>
      <c r="D11" s="562" t="s">
        <v>6</v>
      </c>
      <c r="E11" s="716">
        <v>345142</v>
      </c>
    </row>
    <row r="12" spans="1:5" ht="11.25" x14ac:dyDescent="0.25">
      <c r="A12" s="16" t="s">
        <v>14</v>
      </c>
      <c r="B12" s="16" t="s">
        <v>1145</v>
      </c>
      <c r="C12" s="562">
        <v>2011</v>
      </c>
      <c r="D12" s="562" t="s">
        <v>6</v>
      </c>
      <c r="E12" s="716">
        <v>220665</v>
      </c>
    </row>
    <row r="13" spans="1:5" x14ac:dyDescent="0.25">
      <c r="A13" s="16" t="s">
        <v>15</v>
      </c>
      <c r="B13" s="16" t="s">
        <v>1146</v>
      </c>
      <c r="C13" s="562">
        <v>1983</v>
      </c>
      <c r="D13" s="562">
        <v>2010</v>
      </c>
      <c r="E13" s="716">
        <v>1142850</v>
      </c>
    </row>
    <row r="14" spans="1:5" ht="11.25" x14ac:dyDescent="0.25">
      <c r="A14" s="16" t="s">
        <v>136</v>
      </c>
      <c r="B14" s="16" t="s">
        <v>1147</v>
      </c>
      <c r="C14" s="562">
        <v>2007</v>
      </c>
      <c r="D14" s="562" t="s">
        <v>6</v>
      </c>
      <c r="E14" s="716">
        <v>589296</v>
      </c>
    </row>
    <row r="15" spans="1:5" ht="11.25" x14ac:dyDescent="0.25">
      <c r="A15" s="16" t="s">
        <v>137</v>
      </c>
      <c r="B15" s="16" t="s">
        <v>1147</v>
      </c>
      <c r="C15" s="562">
        <v>2007</v>
      </c>
      <c r="D15" s="562" t="s">
        <v>6</v>
      </c>
      <c r="E15" s="716">
        <v>1579660</v>
      </c>
    </row>
    <row r="16" spans="1:5" x14ac:dyDescent="0.25">
      <c r="A16" s="16" t="s">
        <v>18</v>
      </c>
      <c r="B16" s="16" t="s">
        <v>1148</v>
      </c>
      <c r="C16" s="562">
        <v>1979</v>
      </c>
      <c r="D16" s="562">
        <v>2019</v>
      </c>
      <c r="E16" s="716">
        <v>5130462</v>
      </c>
    </row>
    <row r="17" spans="1:5" x14ac:dyDescent="0.25">
      <c r="A17" s="16" t="s">
        <v>19</v>
      </c>
      <c r="B17" s="16" t="s">
        <v>995</v>
      </c>
      <c r="C17" s="562">
        <v>1978</v>
      </c>
      <c r="D17" s="562">
        <v>2019</v>
      </c>
      <c r="E17" s="716">
        <v>770889</v>
      </c>
    </row>
    <row r="18" spans="1:5" x14ac:dyDescent="0.25">
      <c r="A18" s="16" t="s">
        <v>19</v>
      </c>
      <c r="B18" s="16" t="s">
        <v>998</v>
      </c>
      <c r="C18" s="562">
        <v>2005</v>
      </c>
      <c r="D18" s="562" t="s">
        <v>6</v>
      </c>
      <c r="E18" s="716">
        <v>4884273</v>
      </c>
    </row>
    <row r="19" spans="1:5" x14ac:dyDescent="0.25">
      <c r="A19" s="16"/>
      <c r="B19" s="16"/>
      <c r="C19" s="736"/>
      <c r="D19" s="736"/>
      <c r="E19" s="716"/>
    </row>
    <row r="20" spans="1:5" x14ac:dyDescent="0.25">
      <c r="A20" s="169" t="s">
        <v>1149</v>
      </c>
      <c r="D20" s="725"/>
      <c r="E20" s="737"/>
    </row>
    <row r="21" spans="1:5" x14ac:dyDescent="0.25">
      <c r="A21" s="169" t="s">
        <v>1150</v>
      </c>
    </row>
    <row r="22" spans="1:5" x14ac:dyDescent="0.25">
      <c r="A22" s="169" t="s">
        <v>1151</v>
      </c>
      <c r="B22" s="70"/>
      <c r="C22" s="70"/>
      <c r="D22" s="70"/>
      <c r="E22" s="70"/>
    </row>
    <row r="23" spans="1:5" x14ac:dyDescent="0.25">
      <c r="A23" s="261" t="s">
        <v>1135</v>
      </c>
    </row>
    <row r="24" spans="1:5" ht="12.75" customHeight="1" x14ac:dyDescent="0.25">
      <c r="A24" s="79" t="s">
        <v>1136</v>
      </c>
      <c r="B24" s="738"/>
      <c r="C24" s="738"/>
      <c r="D24" s="738"/>
      <c r="E24" s="738"/>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zoomScaleNormal="100" workbookViewId="0"/>
  </sheetViews>
  <sheetFormatPr baseColWidth="10" defaultColWidth="11.42578125" defaultRowHeight="10.5" x14ac:dyDescent="0.25"/>
  <cols>
    <col min="1" max="1" width="58.5703125" style="252" customWidth="1"/>
    <col min="2" max="2" width="44.140625" style="252" customWidth="1"/>
    <col min="3" max="3" width="16.28515625" style="252" bestFit="1" customWidth="1"/>
    <col min="4" max="4" width="15.28515625" style="252" bestFit="1" customWidth="1"/>
    <col min="5" max="16384" width="11.42578125" style="252"/>
  </cols>
  <sheetData>
    <row r="2" spans="1:4" s="308" customFormat="1" x14ac:dyDescent="0.25">
      <c r="A2" s="206" t="s">
        <v>1152</v>
      </c>
      <c r="B2" s="717"/>
    </row>
    <row r="4" spans="1:4" ht="21" x14ac:dyDescent="0.25">
      <c r="A4" s="739" t="s">
        <v>1153</v>
      </c>
      <c r="B4" s="713" t="s">
        <v>1154</v>
      </c>
      <c r="C4" s="257" t="s">
        <v>1139</v>
      </c>
      <c r="D4" s="257" t="s">
        <v>878</v>
      </c>
    </row>
    <row r="5" spans="1:4" x14ac:dyDescent="0.25">
      <c r="A5" s="308" t="s">
        <v>879</v>
      </c>
      <c r="B5" s="740"/>
      <c r="C5" s="741"/>
      <c r="D5" s="742">
        <v>363668</v>
      </c>
    </row>
    <row r="6" spans="1:4" x14ac:dyDescent="0.25">
      <c r="A6" s="743" t="s">
        <v>1155</v>
      </c>
      <c r="C6" s="408"/>
      <c r="D6" s="408">
        <v>260334</v>
      </c>
    </row>
    <row r="7" spans="1:4" x14ac:dyDescent="0.25">
      <c r="A7" s="744" t="s">
        <v>3</v>
      </c>
      <c r="B7" s="16" t="s">
        <v>1156</v>
      </c>
      <c r="C7" s="745">
        <v>1996</v>
      </c>
      <c r="D7" s="217">
        <v>15858</v>
      </c>
    </row>
    <row r="8" spans="1:4" x14ac:dyDescent="0.25">
      <c r="A8" s="744" t="s">
        <v>130</v>
      </c>
      <c r="B8" s="16" t="s">
        <v>1157</v>
      </c>
      <c r="C8" s="745">
        <v>1996</v>
      </c>
      <c r="D8" s="217">
        <v>96439</v>
      </c>
    </row>
    <row r="9" spans="1:4" x14ac:dyDescent="0.25">
      <c r="A9" s="744" t="s">
        <v>130</v>
      </c>
      <c r="B9" s="16" t="s">
        <v>1158</v>
      </c>
      <c r="C9" s="745">
        <v>2009</v>
      </c>
      <c r="D9" s="217">
        <v>17397</v>
      </c>
    </row>
    <row r="10" spans="1:4" x14ac:dyDescent="0.25">
      <c r="A10" s="744" t="s">
        <v>130</v>
      </c>
      <c r="B10" s="16" t="s">
        <v>1159</v>
      </c>
      <c r="C10" s="745">
        <v>1996</v>
      </c>
      <c r="D10" s="217">
        <v>67133</v>
      </c>
    </row>
    <row r="11" spans="1:4" x14ac:dyDescent="0.25">
      <c r="A11" s="744" t="s">
        <v>131</v>
      </c>
      <c r="B11" s="16" t="s">
        <v>1160</v>
      </c>
      <c r="C11" s="745">
        <v>1996</v>
      </c>
      <c r="D11" s="217">
        <v>62460</v>
      </c>
    </row>
    <row r="12" spans="1:4" x14ac:dyDescent="0.25">
      <c r="A12" s="744" t="s">
        <v>132</v>
      </c>
      <c r="B12" s="16" t="s">
        <v>1161</v>
      </c>
      <c r="C12" s="746">
        <v>2020</v>
      </c>
      <c r="D12" s="217">
        <v>527</v>
      </c>
    </row>
    <row r="13" spans="1:4" x14ac:dyDescent="0.25">
      <c r="A13" s="744" t="s">
        <v>133</v>
      </c>
      <c r="B13" s="16" t="s">
        <v>1162</v>
      </c>
      <c r="C13" s="746">
        <v>1996</v>
      </c>
      <c r="D13" s="217">
        <v>520</v>
      </c>
    </row>
    <row r="14" spans="1:4" x14ac:dyDescent="0.25">
      <c r="A14" s="743" t="s">
        <v>1163</v>
      </c>
      <c r="C14" s="408"/>
      <c r="D14" s="408">
        <v>103334</v>
      </c>
    </row>
    <row r="15" spans="1:4" x14ac:dyDescent="0.25">
      <c r="A15" s="744" t="s">
        <v>4</v>
      </c>
      <c r="B15" s="16" t="s">
        <v>1164</v>
      </c>
      <c r="C15" s="745">
        <v>1996</v>
      </c>
      <c r="D15" s="217">
        <v>6000</v>
      </c>
    </row>
    <row r="16" spans="1:4" x14ac:dyDescent="0.25">
      <c r="A16" s="744" t="s">
        <v>130</v>
      </c>
      <c r="B16" s="16" t="s">
        <v>1165</v>
      </c>
      <c r="C16" s="745">
        <v>2009</v>
      </c>
      <c r="D16" s="217">
        <v>15529</v>
      </c>
    </row>
    <row r="17" spans="1:4" x14ac:dyDescent="0.25">
      <c r="A17" s="744" t="s">
        <v>132</v>
      </c>
      <c r="B17" s="16" t="s">
        <v>1166</v>
      </c>
      <c r="C17" s="745">
        <v>2015</v>
      </c>
      <c r="D17" s="217">
        <v>2772</v>
      </c>
    </row>
    <row r="18" spans="1:4" x14ac:dyDescent="0.25">
      <c r="A18" s="744" t="s">
        <v>132</v>
      </c>
      <c r="B18" s="16" t="s">
        <v>1167</v>
      </c>
      <c r="C18" s="745">
        <v>2004</v>
      </c>
      <c r="D18" s="217">
        <v>34</v>
      </c>
    </row>
    <row r="19" spans="1:4" x14ac:dyDescent="0.25">
      <c r="A19" s="744" t="s">
        <v>133</v>
      </c>
      <c r="B19" s="16" t="s">
        <v>1168</v>
      </c>
      <c r="C19" s="745">
        <v>2010</v>
      </c>
      <c r="D19" s="217">
        <v>13796</v>
      </c>
    </row>
    <row r="20" spans="1:4" x14ac:dyDescent="0.25">
      <c r="A20" s="744" t="s">
        <v>15</v>
      </c>
      <c r="B20" s="16" t="s">
        <v>1169</v>
      </c>
      <c r="C20" s="745">
        <v>2020</v>
      </c>
      <c r="D20" s="217">
        <v>1380</v>
      </c>
    </row>
    <row r="21" spans="1:4" x14ac:dyDescent="0.25">
      <c r="A21" s="744" t="s">
        <v>136</v>
      </c>
      <c r="B21" s="16" t="s">
        <v>1170</v>
      </c>
      <c r="C21" s="746">
        <v>1981</v>
      </c>
      <c r="D21" s="217">
        <v>4877</v>
      </c>
    </row>
    <row r="22" spans="1:4" x14ac:dyDescent="0.25">
      <c r="A22" s="744" t="s">
        <v>19</v>
      </c>
      <c r="B22" s="16" t="s">
        <v>1171</v>
      </c>
      <c r="C22" s="745">
        <v>2004</v>
      </c>
      <c r="D22" s="217">
        <v>58946</v>
      </c>
    </row>
    <row r="24" spans="1:4" s="261" customFormat="1" ht="12" customHeight="1" x14ac:dyDescent="0.25">
      <c r="A24" s="16" t="s">
        <v>1172</v>
      </c>
    </row>
    <row r="25" spans="1:4" s="261" customFormat="1" x14ac:dyDescent="0.25">
      <c r="A25" s="16" t="s">
        <v>1010</v>
      </c>
    </row>
  </sheetData>
  <pageMargins left="0.7" right="0.7" top="0.75" bottom="0.75" header="0.3" footer="0.3"/>
  <pageSetup paperSize="9" orientation="portrait"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54"/>
  <sheetViews>
    <sheetView zoomScaleNormal="100" workbookViewId="0"/>
  </sheetViews>
  <sheetFormatPr baseColWidth="10" defaultColWidth="11.42578125" defaultRowHeight="10.5" x14ac:dyDescent="0.25"/>
  <cols>
    <col min="1" max="1" width="32" style="252" customWidth="1"/>
    <col min="2" max="3" width="11.28515625" style="252" bestFit="1" customWidth="1"/>
    <col min="4" max="4" width="12" style="252" bestFit="1" customWidth="1"/>
    <col min="5" max="6" width="11.28515625" style="252" bestFit="1" customWidth="1"/>
    <col min="7" max="7" width="12" style="252" bestFit="1" customWidth="1"/>
    <col min="8" max="9" width="11.28515625" style="252" bestFit="1" customWidth="1"/>
    <col min="10" max="10" width="12" style="252" bestFit="1" customWidth="1"/>
    <col min="11" max="11" width="11.28515625" style="252" bestFit="1" customWidth="1"/>
    <col min="12" max="12" width="13.42578125" style="252" bestFit="1" customWidth="1"/>
    <col min="13" max="13" width="12" style="252" bestFit="1" customWidth="1"/>
    <col min="14" max="14" width="13.42578125" style="252" bestFit="1" customWidth="1"/>
    <col min="15" max="15" width="12.42578125" style="252" bestFit="1" customWidth="1"/>
    <col min="16" max="16" width="11.5703125" style="252" bestFit="1" customWidth="1"/>
    <col min="17" max="16384" width="11.42578125" style="252"/>
  </cols>
  <sheetData>
    <row r="2" spans="1:16" s="308" customFormat="1" x14ac:dyDescent="0.25">
      <c r="A2" s="206" t="s">
        <v>1173</v>
      </c>
      <c r="K2" s="252"/>
    </row>
    <row r="3" spans="1:16" s="308" customFormat="1" ht="10.5" customHeight="1" x14ac:dyDescent="0.25">
      <c r="A3" s="747"/>
      <c r="B3" s="748"/>
      <c r="C3" s="715"/>
      <c r="D3" s="749"/>
      <c r="E3" s="750"/>
      <c r="F3" s="751"/>
      <c r="G3" s="747"/>
      <c r="H3" s="750"/>
      <c r="I3" s="751"/>
      <c r="J3" s="747"/>
      <c r="K3" s="715"/>
      <c r="L3" s="715"/>
      <c r="M3" s="752"/>
      <c r="N3" s="715"/>
      <c r="O3" s="715"/>
    </row>
    <row r="4" spans="1:16" ht="11.25" x14ac:dyDescent="0.25">
      <c r="A4" s="428" t="s">
        <v>1174</v>
      </c>
      <c r="B4" s="753" t="s">
        <v>1175</v>
      </c>
      <c r="C4" s="753"/>
      <c r="D4" s="753"/>
      <c r="E4" s="753" t="s">
        <v>1176</v>
      </c>
      <c r="F4" s="753"/>
      <c r="G4" s="753"/>
      <c r="H4" s="753" t="s">
        <v>196</v>
      </c>
      <c r="I4" s="753"/>
      <c r="J4" s="753"/>
      <c r="K4" s="753">
        <v>2022</v>
      </c>
      <c r="L4" s="753"/>
      <c r="M4" s="753"/>
      <c r="N4" s="754">
        <v>2023</v>
      </c>
      <c r="O4" s="754"/>
      <c r="P4" s="754"/>
    </row>
    <row r="5" spans="1:16" x14ac:dyDescent="0.25">
      <c r="A5" s="755"/>
      <c r="B5" s="713" t="s">
        <v>2</v>
      </c>
      <c r="C5" s="713" t="s">
        <v>1177</v>
      </c>
      <c r="D5" s="713" t="s">
        <v>1178</v>
      </c>
      <c r="E5" s="713" t="s">
        <v>2</v>
      </c>
      <c r="F5" s="713" t="s">
        <v>1177</v>
      </c>
      <c r="G5" s="713" t="s">
        <v>1178</v>
      </c>
      <c r="H5" s="713" t="s">
        <v>2</v>
      </c>
      <c r="I5" s="713" t="s">
        <v>1177</v>
      </c>
      <c r="J5" s="713" t="s">
        <v>1178</v>
      </c>
      <c r="K5" s="713" t="s">
        <v>2</v>
      </c>
      <c r="L5" s="713" t="s">
        <v>1177</v>
      </c>
      <c r="M5" s="756" t="s">
        <v>1178</v>
      </c>
      <c r="N5" s="757" t="s">
        <v>2</v>
      </c>
      <c r="O5" s="758" t="s">
        <v>1177</v>
      </c>
      <c r="P5" s="758" t="s">
        <v>1178</v>
      </c>
    </row>
    <row r="6" spans="1:16" s="308" customFormat="1" x14ac:dyDescent="0.25">
      <c r="A6" s="308" t="s">
        <v>879</v>
      </c>
      <c r="B6" s="759">
        <v>3491558</v>
      </c>
      <c r="C6" s="760">
        <v>2504097</v>
      </c>
      <c r="D6" s="760">
        <v>987461</v>
      </c>
      <c r="E6" s="759">
        <v>1396091</v>
      </c>
      <c r="F6" s="760">
        <v>1075697</v>
      </c>
      <c r="G6" s="760">
        <v>320394</v>
      </c>
      <c r="H6" s="759">
        <v>1686566</v>
      </c>
      <c r="I6" s="760">
        <v>1665830</v>
      </c>
      <c r="J6" s="760">
        <v>20736</v>
      </c>
      <c r="K6" s="759">
        <v>2259154</v>
      </c>
      <c r="L6" s="760">
        <v>2096391</v>
      </c>
      <c r="M6" s="761">
        <v>162763</v>
      </c>
      <c r="N6" s="759">
        <v>2137057</v>
      </c>
      <c r="O6" s="760">
        <v>1767867</v>
      </c>
      <c r="P6" s="761">
        <v>369190</v>
      </c>
    </row>
    <row r="7" spans="1:16" s="308" customFormat="1" x14ac:dyDescent="0.25">
      <c r="A7" s="206" t="s">
        <v>3</v>
      </c>
      <c r="B7" s="762">
        <v>13360</v>
      </c>
      <c r="C7" s="88">
        <v>8942</v>
      </c>
      <c r="D7" s="88">
        <v>4418</v>
      </c>
      <c r="E7" s="762">
        <v>4901</v>
      </c>
      <c r="F7" s="88">
        <v>4063</v>
      </c>
      <c r="G7" s="88">
        <v>838</v>
      </c>
      <c r="H7" s="762">
        <v>5406</v>
      </c>
      <c r="I7" s="88">
        <v>5286</v>
      </c>
      <c r="J7" s="88">
        <v>120</v>
      </c>
      <c r="K7" s="762">
        <v>9177</v>
      </c>
      <c r="L7" s="88">
        <v>8165</v>
      </c>
      <c r="M7" s="763">
        <v>1012</v>
      </c>
      <c r="N7" s="762">
        <v>8481</v>
      </c>
      <c r="O7" s="88">
        <v>5807</v>
      </c>
      <c r="P7" s="763">
        <v>2674</v>
      </c>
    </row>
    <row r="8" spans="1:16" s="308" customFormat="1" ht="11.25" x14ac:dyDescent="0.25">
      <c r="A8" s="16" t="s">
        <v>1179</v>
      </c>
      <c r="B8" s="762" t="s">
        <v>6</v>
      </c>
      <c r="C8" s="90" t="s">
        <v>6</v>
      </c>
      <c r="D8" s="764" t="s">
        <v>6</v>
      </c>
      <c r="E8" s="762" t="s">
        <v>6</v>
      </c>
      <c r="F8" s="90" t="s">
        <v>6</v>
      </c>
      <c r="G8" s="764" t="s">
        <v>6</v>
      </c>
      <c r="H8" s="762" t="s">
        <v>6</v>
      </c>
      <c r="I8" s="90" t="s">
        <v>6</v>
      </c>
      <c r="J8" s="764" t="s">
        <v>6</v>
      </c>
      <c r="K8" s="762" t="s">
        <v>6</v>
      </c>
      <c r="L8" s="90" t="s">
        <v>6</v>
      </c>
      <c r="M8" s="764" t="s">
        <v>6</v>
      </c>
      <c r="N8" s="762" t="s">
        <v>6</v>
      </c>
      <c r="O8" s="90" t="s">
        <v>6</v>
      </c>
      <c r="P8" s="764" t="s">
        <v>6</v>
      </c>
    </row>
    <row r="9" spans="1:16" s="308" customFormat="1" ht="11.25" x14ac:dyDescent="0.25">
      <c r="A9" s="16" t="s">
        <v>1180</v>
      </c>
      <c r="B9" s="762" t="s">
        <v>6</v>
      </c>
      <c r="C9" s="90" t="s">
        <v>6</v>
      </c>
      <c r="D9" s="764" t="s">
        <v>6</v>
      </c>
      <c r="E9" s="762" t="s">
        <v>6</v>
      </c>
      <c r="F9" s="90" t="s">
        <v>6</v>
      </c>
      <c r="G9" s="764" t="s">
        <v>6</v>
      </c>
      <c r="H9" s="762" t="s">
        <v>6</v>
      </c>
      <c r="I9" s="90" t="s">
        <v>6</v>
      </c>
      <c r="J9" s="764" t="s">
        <v>6</v>
      </c>
      <c r="K9" s="762" t="s">
        <v>6</v>
      </c>
      <c r="L9" s="90" t="s">
        <v>6</v>
      </c>
      <c r="M9" s="764" t="s">
        <v>6</v>
      </c>
      <c r="N9" s="762" t="s">
        <v>6</v>
      </c>
      <c r="O9" s="90" t="s">
        <v>6</v>
      </c>
      <c r="P9" s="764" t="s">
        <v>6</v>
      </c>
    </row>
    <row r="10" spans="1:16" s="308" customFormat="1" x14ac:dyDescent="0.25">
      <c r="A10" s="16" t="s">
        <v>1181</v>
      </c>
      <c r="B10" s="762">
        <v>878</v>
      </c>
      <c r="C10" s="90">
        <v>215</v>
      </c>
      <c r="D10" s="764">
        <v>663</v>
      </c>
      <c r="E10" s="762">
        <v>16</v>
      </c>
      <c r="F10" s="90">
        <v>6</v>
      </c>
      <c r="G10" s="764">
        <v>10</v>
      </c>
      <c r="H10" s="762">
        <v>324</v>
      </c>
      <c r="I10" s="90">
        <v>299</v>
      </c>
      <c r="J10" s="764">
        <v>25</v>
      </c>
      <c r="K10" s="762">
        <v>362</v>
      </c>
      <c r="L10" s="720">
        <v>189</v>
      </c>
      <c r="M10" s="765">
        <v>173</v>
      </c>
      <c r="N10" s="762">
        <v>689</v>
      </c>
      <c r="O10" s="720">
        <v>259</v>
      </c>
      <c r="P10" s="765">
        <v>430</v>
      </c>
    </row>
    <row r="11" spans="1:16" x14ac:dyDescent="0.25">
      <c r="A11" s="16" t="s">
        <v>1182</v>
      </c>
      <c r="B11" s="762">
        <v>11729</v>
      </c>
      <c r="C11" s="90">
        <v>8570</v>
      </c>
      <c r="D11" s="764">
        <v>3159</v>
      </c>
      <c r="E11" s="762">
        <v>4823</v>
      </c>
      <c r="F11" s="90">
        <v>4038</v>
      </c>
      <c r="G11" s="764">
        <v>785</v>
      </c>
      <c r="H11" s="762">
        <v>4824</v>
      </c>
      <c r="I11" s="90">
        <v>4747</v>
      </c>
      <c r="J11" s="764">
        <v>77</v>
      </c>
      <c r="K11" s="762">
        <v>8481</v>
      </c>
      <c r="L11" s="720">
        <v>7730</v>
      </c>
      <c r="M11" s="765">
        <v>751</v>
      </c>
      <c r="N11" s="762">
        <v>7186</v>
      </c>
      <c r="O11" s="720">
        <v>5245</v>
      </c>
      <c r="P11" s="765">
        <v>1941</v>
      </c>
    </row>
    <row r="12" spans="1:16" x14ac:dyDescent="0.25">
      <c r="A12" s="16" t="s">
        <v>1183</v>
      </c>
      <c r="B12" s="762">
        <v>753</v>
      </c>
      <c r="C12" s="90">
        <v>157</v>
      </c>
      <c r="D12" s="764">
        <v>596</v>
      </c>
      <c r="E12" s="762">
        <v>62</v>
      </c>
      <c r="F12" s="90">
        <v>19</v>
      </c>
      <c r="G12" s="764">
        <v>43</v>
      </c>
      <c r="H12" s="762">
        <v>258</v>
      </c>
      <c r="I12" s="90">
        <v>240</v>
      </c>
      <c r="J12" s="764">
        <v>18</v>
      </c>
      <c r="K12" s="762">
        <v>334</v>
      </c>
      <c r="L12" s="720">
        <v>246</v>
      </c>
      <c r="M12" s="765">
        <v>88</v>
      </c>
      <c r="N12" s="762">
        <v>606</v>
      </c>
      <c r="O12" s="720">
        <v>303</v>
      </c>
      <c r="P12" s="765">
        <v>303</v>
      </c>
    </row>
    <row r="13" spans="1:16" s="308" customFormat="1" x14ac:dyDescent="0.25">
      <c r="A13" s="206" t="s">
        <v>4</v>
      </c>
      <c r="B13" s="762">
        <v>12179</v>
      </c>
      <c r="C13" s="88">
        <v>10074</v>
      </c>
      <c r="D13" s="88">
        <v>2105</v>
      </c>
      <c r="E13" s="762">
        <v>2688</v>
      </c>
      <c r="F13" s="88">
        <v>2058</v>
      </c>
      <c r="G13" s="88">
        <v>630</v>
      </c>
      <c r="H13" s="762">
        <v>3215</v>
      </c>
      <c r="I13" s="88">
        <v>3188</v>
      </c>
      <c r="J13" s="88">
        <v>27</v>
      </c>
      <c r="K13" s="762">
        <v>4303</v>
      </c>
      <c r="L13" s="88">
        <v>4043</v>
      </c>
      <c r="M13" s="763">
        <v>260</v>
      </c>
      <c r="N13" s="762">
        <v>7066</v>
      </c>
      <c r="O13" s="88">
        <v>5730</v>
      </c>
      <c r="P13" s="763">
        <v>1336</v>
      </c>
    </row>
    <row r="14" spans="1:16" x14ac:dyDescent="0.25">
      <c r="A14" s="16" t="s">
        <v>1184</v>
      </c>
      <c r="B14" s="762">
        <v>422</v>
      </c>
      <c r="C14" s="90">
        <v>361</v>
      </c>
      <c r="D14" s="764">
        <v>61</v>
      </c>
      <c r="E14" s="762">
        <v>76</v>
      </c>
      <c r="F14" s="90">
        <v>72</v>
      </c>
      <c r="G14" s="764">
        <v>4</v>
      </c>
      <c r="H14" s="762">
        <v>0</v>
      </c>
      <c r="I14" s="90">
        <v>0</v>
      </c>
      <c r="J14" s="764">
        <v>0</v>
      </c>
      <c r="K14" s="762">
        <v>22</v>
      </c>
      <c r="L14" s="720">
        <v>12</v>
      </c>
      <c r="M14" s="765">
        <v>10</v>
      </c>
      <c r="N14" s="762">
        <v>24</v>
      </c>
      <c r="O14" s="720">
        <v>20</v>
      </c>
      <c r="P14" s="765">
        <v>4</v>
      </c>
    </row>
    <row r="15" spans="1:16" x14ac:dyDescent="0.25">
      <c r="A15" s="16" t="s">
        <v>1185</v>
      </c>
      <c r="B15" s="762">
        <v>11757</v>
      </c>
      <c r="C15" s="90">
        <v>9713</v>
      </c>
      <c r="D15" s="764">
        <v>2044</v>
      </c>
      <c r="E15" s="762">
        <v>2612</v>
      </c>
      <c r="F15" s="90">
        <v>1986</v>
      </c>
      <c r="G15" s="764">
        <v>626</v>
      </c>
      <c r="H15" s="762">
        <v>3215</v>
      </c>
      <c r="I15" s="90">
        <v>3188</v>
      </c>
      <c r="J15" s="764">
        <v>27</v>
      </c>
      <c r="K15" s="762">
        <v>4281</v>
      </c>
      <c r="L15" s="720">
        <v>4031</v>
      </c>
      <c r="M15" s="765">
        <v>250</v>
      </c>
      <c r="N15" s="762">
        <v>7042</v>
      </c>
      <c r="O15" s="720">
        <v>5710</v>
      </c>
      <c r="P15" s="765">
        <v>1332</v>
      </c>
    </row>
    <row r="16" spans="1:16" s="308" customFormat="1" x14ac:dyDescent="0.25">
      <c r="A16" s="206" t="s">
        <v>130</v>
      </c>
      <c r="B16" s="762">
        <v>711335</v>
      </c>
      <c r="C16" s="88">
        <v>339458</v>
      </c>
      <c r="D16" s="88">
        <v>371877</v>
      </c>
      <c r="E16" s="762">
        <v>125988</v>
      </c>
      <c r="F16" s="88">
        <v>65206</v>
      </c>
      <c r="G16" s="88">
        <v>60782</v>
      </c>
      <c r="H16" s="762">
        <v>95424</v>
      </c>
      <c r="I16" s="88">
        <v>94453</v>
      </c>
      <c r="J16" s="88">
        <v>971</v>
      </c>
      <c r="K16" s="762">
        <v>96375</v>
      </c>
      <c r="L16" s="88">
        <v>94378</v>
      </c>
      <c r="M16" s="763">
        <v>1997</v>
      </c>
      <c r="N16" s="762">
        <v>59353</v>
      </c>
      <c r="O16" s="88">
        <v>58772</v>
      </c>
      <c r="P16" s="763">
        <v>581</v>
      </c>
    </row>
    <row r="17" spans="1:16" s="308" customFormat="1" x14ac:dyDescent="0.25">
      <c r="A17" s="16" t="s">
        <v>1186</v>
      </c>
      <c r="B17" s="762">
        <v>143170</v>
      </c>
      <c r="C17" s="90">
        <v>139077</v>
      </c>
      <c r="D17" s="764">
        <v>4093</v>
      </c>
      <c r="E17" s="762">
        <v>34377</v>
      </c>
      <c r="F17" s="90">
        <v>33911</v>
      </c>
      <c r="G17" s="764">
        <v>466</v>
      </c>
      <c r="H17" s="762">
        <v>89912</v>
      </c>
      <c r="I17" s="90">
        <v>89061</v>
      </c>
      <c r="J17" s="764">
        <v>851</v>
      </c>
      <c r="K17" s="762">
        <v>93429</v>
      </c>
      <c r="L17" s="720">
        <v>91625</v>
      </c>
      <c r="M17" s="765">
        <v>1804</v>
      </c>
      <c r="N17" s="762">
        <v>58240</v>
      </c>
      <c r="O17" s="720">
        <v>57688</v>
      </c>
      <c r="P17" s="765">
        <v>552</v>
      </c>
    </row>
    <row r="18" spans="1:16" s="308" customFormat="1" ht="11.25" x14ac:dyDescent="0.25">
      <c r="A18" s="16" t="s">
        <v>1187</v>
      </c>
      <c r="B18" s="762" t="s">
        <v>6</v>
      </c>
      <c r="C18" s="90" t="s">
        <v>6</v>
      </c>
      <c r="D18" s="764" t="s">
        <v>6</v>
      </c>
      <c r="E18" s="762" t="s">
        <v>6</v>
      </c>
      <c r="F18" s="90" t="s">
        <v>6</v>
      </c>
      <c r="G18" s="764" t="s">
        <v>6</v>
      </c>
      <c r="H18" s="762" t="s">
        <v>6</v>
      </c>
      <c r="I18" s="90" t="s">
        <v>6</v>
      </c>
      <c r="J18" s="764" t="s">
        <v>6</v>
      </c>
      <c r="K18" s="762" t="s">
        <v>6</v>
      </c>
      <c r="L18" s="90" t="s">
        <v>6</v>
      </c>
      <c r="M18" s="764" t="s">
        <v>6</v>
      </c>
      <c r="N18" s="762" t="s">
        <v>6</v>
      </c>
      <c r="O18" s="90" t="s">
        <v>6</v>
      </c>
      <c r="P18" s="764" t="s">
        <v>6</v>
      </c>
    </row>
    <row r="19" spans="1:16" ht="11.25" x14ac:dyDescent="0.25">
      <c r="A19" s="16" t="s">
        <v>1188</v>
      </c>
      <c r="B19" s="762" t="s">
        <v>6</v>
      </c>
      <c r="C19" s="90" t="s">
        <v>6</v>
      </c>
      <c r="D19" s="764" t="s">
        <v>6</v>
      </c>
      <c r="E19" s="762" t="s">
        <v>6</v>
      </c>
      <c r="F19" s="90" t="s">
        <v>6</v>
      </c>
      <c r="G19" s="764" t="s">
        <v>6</v>
      </c>
      <c r="H19" s="762" t="s">
        <v>6</v>
      </c>
      <c r="I19" s="90" t="s">
        <v>6</v>
      </c>
      <c r="J19" s="764" t="s">
        <v>6</v>
      </c>
      <c r="K19" s="762" t="s">
        <v>6</v>
      </c>
      <c r="L19" s="90" t="s">
        <v>6</v>
      </c>
      <c r="M19" s="764" t="s">
        <v>6</v>
      </c>
      <c r="N19" s="762" t="s">
        <v>6</v>
      </c>
      <c r="O19" s="90" t="s">
        <v>6</v>
      </c>
      <c r="P19" s="764" t="s">
        <v>6</v>
      </c>
    </row>
    <row r="20" spans="1:16" x14ac:dyDescent="0.25">
      <c r="A20" s="16" t="s">
        <v>1189</v>
      </c>
      <c r="B20" s="762">
        <v>2399</v>
      </c>
      <c r="C20" s="90">
        <v>2352</v>
      </c>
      <c r="D20" s="764">
        <v>47</v>
      </c>
      <c r="E20" s="762">
        <v>531</v>
      </c>
      <c r="F20" s="90">
        <v>522</v>
      </c>
      <c r="G20" s="764">
        <v>9</v>
      </c>
      <c r="H20" s="762">
        <v>1022</v>
      </c>
      <c r="I20" s="90">
        <v>1022</v>
      </c>
      <c r="J20" s="764">
        <v>0</v>
      </c>
      <c r="K20" s="762">
        <v>1284</v>
      </c>
      <c r="L20" s="720">
        <v>1270</v>
      </c>
      <c r="M20" s="765">
        <v>14</v>
      </c>
      <c r="N20" s="762">
        <v>1113</v>
      </c>
      <c r="O20" s="720">
        <v>1084</v>
      </c>
      <c r="P20" s="765">
        <v>29</v>
      </c>
    </row>
    <row r="21" spans="1:16" ht="11.25" x14ac:dyDescent="0.25">
      <c r="A21" s="16" t="s">
        <v>1190</v>
      </c>
      <c r="B21" s="762" t="s">
        <v>6</v>
      </c>
      <c r="C21" s="90" t="s">
        <v>6</v>
      </c>
      <c r="D21" s="764" t="s">
        <v>6</v>
      </c>
      <c r="E21" s="762" t="s">
        <v>6</v>
      </c>
      <c r="F21" s="90" t="s">
        <v>6</v>
      </c>
      <c r="G21" s="764" t="s">
        <v>6</v>
      </c>
      <c r="H21" s="762" t="s">
        <v>6</v>
      </c>
      <c r="I21" s="90" t="s">
        <v>6</v>
      </c>
      <c r="J21" s="764" t="s">
        <v>6</v>
      </c>
      <c r="K21" s="762" t="s">
        <v>6</v>
      </c>
      <c r="L21" s="90" t="s">
        <v>6</v>
      </c>
      <c r="M21" s="764" t="s">
        <v>6</v>
      </c>
      <c r="N21" s="762" t="s">
        <v>6</v>
      </c>
      <c r="O21" s="90" t="s">
        <v>6</v>
      </c>
      <c r="P21" s="764" t="s">
        <v>6</v>
      </c>
    </row>
    <row r="22" spans="1:16" ht="11.25" x14ac:dyDescent="0.25">
      <c r="A22" s="16" t="s">
        <v>1191</v>
      </c>
      <c r="B22" s="762">
        <v>565766</v>
      </c>
      <c r="C22" s="90">
        <v>198029</v>
      </c>
      <c r="D22" s="764">
        <v>367737</v>
      </c>
      <c r="E22" s="762">
        <v>91080</v>
      </c>
      <c r="F22" s="90">
        <v>30773</v>
      </c>
      <c r="G22" s="764">
        <v>60307</v>
      </c>
      <c r="H22" s="762">
        <v>4490</v>
      </c>
      <c r="I22" s="90">
        <v>4370</v>
      </c>
      <c r="J22" s="764">
        <v>120</v>
      </c>
      <c r="K22" s="762">
        <v>1662</v>
      </c>
      <c r="L22" s="720">
        <v>1483</v>
      </c>
      <c r="M22" s="765">
        <v>179</v>
      </c>
      <c r="N22" s="762">
        <v>0</v>
      </c>
      <c r="O22" s="720">
        <v>0</v>
      </c>
      <c r="P22" s="765">
        <v>0</v>
      </c>
    </row>
    <row r="23" spans="1:16" s="308" customFormat="1" x14ac:dyDescent="0.25">
      <c r="A23" s="206" t="s">
        <v>131</v>
      </c>
      <c r="B23" s="762">
        <v>21752</v>
      </c>
      <c r="C23" s="88">
        <v>19187</v>
      </c>
      <c r="D23" s="88">
        <v>2565</v>
      </c>
      <c r="E23" s="762">
        <v>12760</v>
      </c>
      <c r="F23" s="88">
        <v>11986</v>
      </c>
      <c r="G23" s="88">
        <v>774</v>
      </c>
      <c r="H23" s="762">
        <v>17860</v>
      </c>
      <c r="I23" s="88">
        <v>17645</v>
      </c>
      <c r="J23" s="88">
        <v>215</v>
      </c>
      <c r="K23" s="762">
        <v>33136</v>
      </c>
      <c r="L23" s="88">
        <v>32025</v>
      </c>
      <c r="M23" s="763">
        <v>1111</v>
      </c>
      <c r="N23" s="762">
        <v>24537</v>
      </c>
      <c r="O23" s="88">
        <v>22854</v>
      </c>
      <c r="P23" s="763">
        <v>1683</v>
      </c>
    </row>
    <row r="24" spans="1:16" s="308" customFormat="1" x14ac:dyDescent="0.25">
      <c r="A24" s="16" t="s">
        <v>1192</v>
      </c>
      <c r="B24" s="762">
        <v>5470</v>
      </c>
      <c r="C24" s="90">
        <v>5298</v>
      </c>
      <c r="D24" s="764">
        <v>172</v>
      </c>
      <c r="E24" s="762">
        <v>4245</v>
      </c>
      <c r="F24" s="90">
        <v>4226</v>
      </c>
      <c r="G24" s="764">
        <v>19</v>
      </c>
      <c r="H24" s="762">
        <v>4420</v>
      </c>
      <c r="I24" s="90">
        <v>4401</v>
      </c>
      <c r="J24" s="764">
        <v>19</v>
      </c>
      <c r="K24" s="762">
        <v>16400</v>
      </c>
      <c r="L24" s="720">
        <v>16238</v>
      </c>
      <c r="M24" s="765">
        <v>162</v>
      </c>
      <c r="N24" s="762">
        <v>9072</v>
      </c>
      <c r="O24" s="720">
        <v>8941</v>
      </c>
      <c r="P24" s="765">
        <v>131</v>
      </c>
    </row>
    <row r="25" spans="1:16" s="308" customFormat="1" x14ac:dyDescent="0.25">
      <c r="A25" s="16" t="s">
        <v>1193</v>
      </c>
      <c r="B25" s="762">
        <v>1146</v>
      </c>
      <c r="C25" s="90">
        <v>649</v>
      </c>
      <c r="D25" s="764">
        <v>497</v>
      </c>
      <c r="E25" s="762">
        <v>671</v>
      </c>
      <c r="F25" s="90">
        <v>486</v>
      </c>
      <c r="G25" s="764">
        <v>185</v>
      </c>
      <c r="H25" s="762">
        <v>1907</v>
      </c>
      <c r="I25" s="90">
        <v>1803</v>
      </c>
      <c r="J25" s="764">
        <v>104</v>
      </c>
      <c r="K25" s="762">
        <v>1429</v>
      </c>
      <c r="L25" s="720">
        <v>1128</v>
      </c>
      <c r="M25" s="765">
        <v>301</v>
      </c>
      <c r="N25" s="762">
        <v>1501</v>
      </c>
      <c r="O25" s="720">
        <v>895</v>
      </c>
      <c r="P25" s="765">
        <v>606</v>
      </c>
    </row>
    <row r="26" spans="1:16" x14ac:dyDescent="0.25">
      <c r="A26" s="16" t="s">
        <v>1194</v>
      </c>
      <c r="B26" s="762">
        <v>15136</v>
      </c>
      <c r="C26" s="90">
        <v>13240</v>
      </c>
      <c r="D26" s="764">
        <v>1896</v>
      </c>
      <c r="E26" s="762">
        <v>7844</v>
      </c>
      <c r="F26" s="90">
        <v>7274</v>
      </c>
      <c r="G26" s="764">
        <v>570</v>
      </c>
      <c r="H26" s="762">
        <v>2681</v>
      </c>
      <c r="I26" s="90">
        <v>2659</v>
      </c>
      <c r="J26" s="764">
        <v>22</v>
      </c>
      <c r="K26" s="762">
        <v>12392</v>
      </c>
      <c r="L26" s="720">
        <v>12001</v>
      </c>
      <c r="M26" s="765">
        <v>391</v>
      </c>
      <c r="N26" s="762">
        <v>11743</v>
      </c>
      <c r="O26" s="720">
        <v>10900</v>
      </c>
      <c r="P26" s="765">
        <v>843</v>
      </c>
    </row>
    <row r="27" spans="1:16" ht="11.25" x14ac:dyDescent="0.25">
      <c r="A27" s="16" t="s">
        <v>1195</v>
      </c>
      <c r="B27" s="762" t="s">
        <v>6</v>
      </c>
      <c r="C27" s="90" t="s">
        <v>6</v>
      </c>
      <c r="D27" s="764" t="s">
        <v>6</v>
      </c>
      <c r="E27" s="762" t="s">
        <v>6</v>
      </c>
      <c r="F27" s="90" t="s">
        <v>6</v>
      </c>
      <c r="G27" s="764" t="s">
        <v>6</v>
      </c>
      <c r="H27" s="762">
        <v>8852</v>
      </c>
      <c r="I27" s="90">
        <v>8782</v>
      </c>
      <c r="J27" s="764">
        <v>70</v>
      </c>
      <c r="K27" s="762">
        <v>2915</v>
      </c>
      <c r="L27" s="720">
        <v>2658</v>
      </c>
      <c r="M27" s="765">
        <v>257</v>
      </c>
      <c r="N27" s="762">
        <v>2221</v>
      </c>
      <c r="O27" s="720">
        <v>2118</v>
      </c>
      <c r="P27" s="765">
        <v>103</v>
      </c>
    </row>
    <row r="28" spans="1:16" s="308" customFormat="1" x14ac:dyDescent="0.25">
      <c r="A28" s="206" t="s">
        <v>132</v>
      </c>
      <c r="B28" s="762">
        <v>96745</v>
      </c>
      <c r="C28" s="88">
        <v>89056</v>
      </c>
      <c r="D28" s="88">
        <v>7689</v>
      </c>
      <c r="E28" s="762">
        <v>42574</v>
      </c>
      <c r="F28" s="88">
        <v>40870</v>
      </c>
      <c r="G28" s="88">
        <v>1704</v>
      </c>
      <c r="H28" s="762">
        <v>20925</v>
      </c>
      <c r="I28" s="88">
        <v>20850</v>
      </c>
      <c r="J28" s="88">
        <v>75</v>
      </c>
      <c r="K28" s="762">
        <v>35009</v>
      </c>
      <c r="L28" s="88">
        <v>33615</v>
      </c>
      <c r="M28" s="763">
        <v>1394</v>
      </c>
      <c r="N28" s="762">
        <v>22972</v>
      </c>
      <c r="O28" s="88">
        <v>22188</v>
      </c>
      <c r="P28" s="763">
        <v>784</v>
      </c>
    </row>
    <row r="29" spans="1:16" s="308" customFormat="1" x14ac:dyDescent="0.25">
      <c r="A29" s="16" t="s">
        <v>1196</v>
      </c>
      <c r="B29" s="762">
        <v>7850</v>
      </c>
      <c r="C29" s="90">
        <v>7694</v>
      </c>
      <c r="D29" s="764">
        <v>156</v>
      </c>
      <c r="E29" s="762">
        <v>2030</v>
      </c>
      <c r="F29" s="90">
        <v>1996</v>
      </c>
      <c r="G29" s="764">
        <v>34</v>
      </c>
      <c r="H29" s="762">
        <v>2280</v>
      </c>
      <c r="I29" s="90">
        <v>2278</v>
      </c>
      <c r="J29" s="764">
        <v>2</v>
      </c>
      <c r="K29" s="762">
        <v>5908</v>
      </c>
      <c r="L29" s="720">
        <v>5861</v>
      </c>
      <c r="M29" s="765">
        <v>47</v>
      </c>
      <c r="N29" s="762">
        <v>6503</v>
      </c>
      <c r="O29" s="720">
        <v>6471</v>
      </c>
      <c r="P29" s="765">
        <v>32</v>
      </c>
    </row>
    <row r="30" spans="1:16" x14ac:dyDescent="0.25">
      <c r="A30" s="16" t="s">
        <v>1197</v>
      </c>
      <c r="B30" s="762">
        <v>29404</v>
      </c>
      <c r="C30" s="90">
        <v>28155</v>
      </c>
      <c r="D30" s="764">
        <v>1249</v>
      </c>
      <c r="E30" s="762">
        <v>7950</v>
      </c>
      <c r="F30" s="90">
        <v>7810</v>
      </c>
      <c r="G30" s="764">
        <v>140</v>
      </c>
      <c r="H30" s="762">
        <v>13717</v>
      </c>
      <c r="I30" s="90">
        <v>13663</v>
      </c>
      <c r="J30" s="764">
        <v>54</v>
      </c>
      <c r="K30" s="762">
        <v>15149</v>
      </c>
      <c r="L30" s="720">
        <v>14885</v>
      </c>
      <c r="M30" s="765">
        <v>264</v>
      </c>
      <c r="N30" s="762">
        <v>10258</v>
      </c>
      <c r="O30" s="720">
        <v>9995</v>
      </c>
      <c r="P30" s="765">
        <v>263</v>
      </c>
    </row>
    <row r="31" spans="1:16" x14ac:dyDescent="0.25">
      <c r="A31" s="16" t="s">
        <v>1198</v>
      </c>
      <c r="B31" s="762">
        <v>3410</v>
      </c>
      <c r="C31" s="90">
        <v>3123</v>
      </c>
      <c r="D31" s="764">
        <v>287</v>
      </c>
      <c r="E31" s="762">
        <v>517</v>
      </c>
      <c r="F31" s="90">
        <v>471</v>
      </c>
      <c r="G31" s="764">
        <v>46</v>
      </c>
      <c r="H31" s="762">
        <v>0</v>
      </c>
      <c r="I31" s="90">
        <v>0</v>
      </c>
      <c r="J31" s="764">
        <v>0</v>
      </c>
      <c r="K31" s="762">
        <v>1682</v>
      </c>
      <c r="L31" s="720">
        <v>1636</v>
      </c>
      <c r="M31" s="765">
        <v>46</v>
      </c>
      <c r="N31" s="762">
        <v>2307</v>
      </c>
      <c r="O31" s="720">
        <v>2243</v>
      </c>
      <c r="P31" s="765">
        <v>64</v>
      </c>
    </row>
    <row r="32" spans="1:16" ht="11.25" x14ac:dyDescent="0.25">
      <c r="A32" s="16" t="s">
        <v>1195</v>
      </c>
      <c r="B32" s="762">
        <v>56081</v>
      </c>
      <c r="C32" s="90">
        <v>50084</v>
      </c>
      <c r="D32" s="764">
        <v>5997</v>
      </c>
      <c r="E32" s="762">
        <v>32077</v>
      </c>
      <c r="F32" s="90">
        <v>30593</v>
      </c>
      <c r="G32" s="764">
        <v>1484</v>
      </c>
      <c r="H32" s="762">
        <v>4928</v>
      </c>
      <c r="I32" s="90">
        <v>4909</v>
      </c>
      <c r="J32" s="764">
        <v>19</v>
      </c>
      <c r="K32" s="762">
        <v>12270</v>
      </c>
      <c r="L32" s="720">
        <v>11233</v>
      </c>
      <c r="M32" s="765">
        <v>1037</v>
      </c>
      <c r="N32" s="762">
        <v>3904</v>
      </c>
      <c r="O32" s="720">
        <v>3479</v>
      </c>
      <c r="P32" s="765">
        <v>425</v>
      </c>
    </row>
    <row r="33" spans="1:16" s="308" customFormat="1" x14ac:dyDescent="0.25">
      <c r="A33" s="206" t="s">
        <v>133</v>
      </c>
      <c r="B33" s="762">
        <v>83498</v>
      </c>
      <c r="C33" s="88">
        <v>79426</v>
      </c>
      <c r="D33" s="88">
        <v>4072</v>
      </c>
      <c r="E33" s="762">
        <v>17522</v>
      </c>
      <c r="F33" s="88">
        <v>16600</v>
      </c>
      <c r="G33" s="88">
        <v>922</v>
      </c>
      <c r="H33" s="762">
        <v>41398</v>
      </c>
      <c r="I33" s="88">
        <v>40696</v>
      </c>
      <c r="J33" s="88">
        <v>702</v>
      </c>
      <c r="K33" s="762">
        <v>43637</v>
      </c>
      <c r="L33" s="88">
        <v>42659</v>
      </c>
      <c r="M33" s="763">
        <v>978</v>
      </c>
      <c r="N33" s="762">
        <v>41687</v>
      </c>
      <c r="O33" s="88">
        <v>40259</v>
      </c>
      <c r="P33" s="763">
        <v>1428</v>
      </c>
    </row>
    <row r="34" spans="1:16" s="308" customFormat="1" ht="11.25" x14ac:dyDescent="0.25">
      <c r="A34" s="16" t="s">
        <v>1199</v>
      </c>
      <c r="B34" s="762" t="s">
        <v>6</v>
      </c>
      <c r="C34" s="90" t="s">
        <v>6</v>
      </c>
      <c r="D34" s="764" t="s">
        <v>6</v>
      </c>
      <c r="E34" s="762" t="s">
        <v>6</v>
      </c>
      <c r="F34" s="90" t="s">
        <v>6</v>
      </c>
      <c r="G34" s="764" t="s">
        <v>6</v>
      </c>
      <c r="H34" s="762" t="s">
        <v>6</v>
      </c>
      <c r="I34" s="90" t="s">
        <v>6</v>
      </c>
      <c r="J34" s="764" t="s">
        <v>6</v>
      </c>
      <c r="K34" s="762" t="s">
        <v>6</v>
      </c>
      <c r="L34" s="90" t="s">
        <v>6</v>
      </c>
      <c r="M34" s="764" t="s">
        <v>6</v>
      </c>
      <c r="N34" s="762" t="s">
        <v>6</v>
      </c>
      <c r="O34" s="90" t="s">
        <v>6</v>
      </c>
      <c r="P34" s="764" t="s">
        <v>6</v>
      </c>
    </row>
    <row r="35" spans="1:16" s="308" customFormat="1" x14ac:dyDescent="0.25">
      <c r="A35" s="16" t="s">
        <v>1200</v>
      </c>
      <c r="B35" s="762">
        <v>3619</v>
      </c>
      <c r="C35" s="90">
        <v>3158</v>
      </c>
      <c r="D35" s="764">
        <v>461</v>
      </c>
      <c r="E35" s="762">
        <v>2998</v>
      </c>
      <c r="F35" s="90">
        <v>2639</v>
      </c>
      <c r="G35" s="764">
        <v>359</v>
      </c>
      <c r="H35" s="762">
        <v>2695</v>
      </c>
      <c r="I35" s="90">
        <v>2695</v>
      </c>
      <c r="J35" s="764">
        <v>0</v>
      </c>
      <c r="K35" s="762">
        <v>1502</v>
      </c>
      <c r="L35" s="720">
        <v>1398</v>
      </c>
      <c r="M35" s="765">
        <v>104</v>
      </c>
      <c r="N35" s="762">
        <v>1862</v>
      </c>
      <c r="O35" s="720">
        <v>1427</v>
      </c>
      <c r="P35" s="765">
        <v>435</v>
      </c>
    </row>
    <row r="36" spans="1:16" x14ac:dyDescent="0.25">
      <c r="A36" s="16" t="s">
        <v>1201</v>
      </c>
      <c r="B36" s="762">
        <v>49756</v>
      </c>
      <c r="C36" s="90">
        <v>47664</v>
      </c>
      <c r="D36" s="764">
        <v>2092</v>
      </c>
      <c r="E36" s="762">
        <v>11820</v>
      </c>
      <c r="F36" s="90">
        <v>11383</v>
      </c>
      <c r="G36" s="764">
        <v>437</v>
      </c>
      <c r="H36" s="762">
        <v>27618</v>
      </c>
      <c r="I36" s="90">
        <v>27512</v>
      </c>
      <c r="J36" s="764">
        <v>106</v>
      </c>
      <c r="K36" s="762">
        <v>39622</v>
      </c>
      <c r="L36" s="720">
        <v>38752</v>
      </c>
      <c r="M36" s="765">
        <v>870</v>
      </c>
      <c r="N36" s="762">
        <v>25509</v>
      </c>
      <c r="O36" s="720">
        <v>24792</v>
      </c>
      <c r="P36" s="765">
        <v>717</v>
      </c>
    </row>
    <row r="37" spans="1:16" ht="11.25" x14ac:dyDescent="0.25">
      <c r="A37" s="16" t="s">
        <v>1202</v>
      </c>
      <c r="B37" s="762" t="s">
        <v>6</v>
      </c>
      <c r="C37" s="90" t="s">
        <v>6</v>
      </c>
      <c r="D37" s="764" t="s">
        <v>6</v>
      </c>
      <c r="E37" s="762" t="s">
        <v>6</v>
      </c>
      <c r="F37" s="90" t="s">
        <v>6</v>
      </c>
      <c r="G37" s="764" t="s">
        <v>6</v>
      </c>
      <c r="H37" s="762" t="s">
        <v>6</v>
      </c>
      <c r="I37" s="90" t="s">
        <v>6</v>
      </c>
      <c r="J37" s="764" t="s">
        <v>6</v>
      </c>
      <c r="K37" s="762" t="s">
        <v>6</v>
      </c>
      <c r="L37" s="90" t="s">
        <v>6</v>
      </c>
      <c r="M37" s="764" t="s">
        <v>6</v>
      </c>
      <c r="N37" s="762" t="s">
        <v>6</v>
      </c>
      <c r="O37" s="90" t="s">
        <v>6</v>
      </c>
      <c r="P37" s="764" t="s">
        <v>6</v>
      </c>
    </row>
    <row r="38" spans="1:16" x14ac:dyDescent="0.25">
      <c r="A38" s="16" t="s">
        <v>1203</v>
      </c>
      <c r="B38" s="762">
        <v>1260</v>
      </c>
      <c r="C38" s="90">
        <v>1235</v>
      </c>
      <c r="D38" s="764">
        <v>25</v>
      </c>
      <c r="E38" s="762">
        <v>437</v>
      </c>
      <c r="F38" s="90">
        <v>431</v>
      </c>
      <c r="G38" s="764">
        <v>6</v>
      </c>
      <c r="H38" s="762">
        <v>1280</v>
      </c>
      <c r="I38" s="90">
        <v>1276</v>
      </c>
      <c r="J38" s="764">
        <v>4</v>
      </c>
      <c r="K38" s="762">
        <v>1136</v>
      </c>
      <c r="L38" s="720">
        <v>1136</v>
      </c>
      <c r="M38" s="765">
        <v>0</v>
      </c>
      <c r="N38" s="762">
        <v>0</v>
      </c>
      <c r="O38" s="720">
        <v>0</v>
      </c>
      <c r="P38" s="765">
        <v>0</v>
      </c>
    </row>
    <row r="39" spans="1:16" x14ac:dyDescent="0.25">
      <c r="A39" s="16" t="s">
        <v>1204</v>
      </c>
      <c r="B39" s="762">
        <v>28863</v>
      </c>
      <c r="C39" s="90">
        <v>27369</v>
      </c>
      <c r="D39" s="764">
        <v>1494</v>
      </c>
      <c r="E39" s="762">
        <v>2267</v>
      </c>
      <c r="F39" s="90">
        <v>2147</v>
      </c>
      <c r="G39" s="764">
        <v>120</v>
      </c>
      <c r="H39" s="762">
        <v>9805</v>
      </c>
      <c r="I39" s="90">
        <v>9213</v>
      </c>
      <c r="J39" s="764">
        <v>592</v>
      </c>
      <c r="K39" s="762">
        <v>1377</v>
      </c>
      <c r="L39" s="720">
        <v>1373</v>
      </c>
      <c r="M39" s="765">
        <v>4</v>
      </c>
      <c r="N39" s="762">
        <v>3134</v>
      </c>
      <c r="O39" s="720">
        <v>3133</v>
      </c>
      <c r="P39" s="765">
        <v>1</v>
      </c>
    </row>
    <row r="40" spans="1:16" ht="11.25" x14ac:dyDescent="0.25">
      <c r="A40" s="16" t="s">
        <v>1205</v>
      </c>
      <c r="B40" s="762" t="s">
        <v>6</v>
      </c>
      <c r="C40" s="90" t="s">
        <v>6</v>
      </c>
      <c r="D40" s="764" t="s">
        <v>6</v>
      </c>
      <c r="E40" s="762" t="s">
        <v>6</v>
      </c>
      <c r="F40" s="90" t="s">
        <v>6</v>
      </c>
      <c r="G40" s="764" t="s">
        <v>6</v>
      </c>
      <c r="H40" s="762" t="s">
        <v>6</v>
      </c>
      <c r="I40" s="90" t="s">
        <v>6</v>
      </c>
      <c r="J40" s="764" t="s">
        <v>6</v>
      </c>
      <c r="K40" s="762" t="s">
        <v>6</v>
      </c>
      <c r="L40" s="90" t="s">
        <v>6</v>
      </c>
      <c r="M40" s="764" t="s">
        <v>6</v>
      </c>
      <c r="N40" s="762" t="s">
        <v>6</v>
      </c>
      <c r="O40" s="90" t="s">
        <v>1206</v>
      </c>
      <c r="P40" s="764" t="s">
        <v>1206</v>
      </c>
    </row>
    <row r="41" spans="1:16" x14ac:dyDescent="0.25">
      <c r="A41" s="16" t="s">
        <v>1207</v>
      </c>
      <c r="B41" s="762" t="s">
        <v>6</v>
      </c>
      <c r="C41" s="90" t="s">
        <v>6</v>
      </c>
      <c r="D41" s="90" t="s">
        <v>6</v>
      </c>
      <c r="E41" s="762" t="s">
        <v>6</v>
      </c>
      <c r="F41" s="90" t="s">
        <v>6</v>
      </c>
      <c r="G41" s="90" t="s">
        <v>6</v>
      </c>
      <c r="H41" s="762" t="s">
        <v>6</v>
      </c>
      <c r="I41" s="90" t="s">
        <v>6</v>
      </c>
      <c r="J41" s="90" t="s">
        <v>6</v>
      </c>
      <c r="K41" s="762" t="s">
        <v>6</v>
      </c>
      <c r="L41" s="90" t="s">
        <v>6</v>
      </c>
      <c r="M41" s="764" t="s">
        <v>6</v>
      </c>
      <c r="N41" s="762">
        <v>11182</v>
      </c>
      <c r="O41" s="90">
        <v>10907</v>
      </c>
      <c r="P41" s="764">
        <v>275</v>
      </c>
    </row>
    <row r="42" spans="1:16" s="308" customFormat="1" x14ac:dyDescent="0.25">
      <c r="A42" s="206" t="s">
        <v>134</v>
      </c>
      <c r="B42" s="762">
        <v>73007</v>
      </c>
      <c r="C42" s="88">
        <v>70119</v>
      </c>
      <c r="D42" s="88">
        <v>2888</v>
      </c>
      <c r="E42" s="762">
        <v>13684</v>
      </c>
      <c r="F42" s="88">
        <v>12999</v>
      </c>
      <c r="G42" s="88">
        <v>685</v>
      </c>
      <c r="H42" s="762">
        <v>34993</v>
      </c>
      <c r="I42" s="88">
        <v>34752</v>
      </c>
      <c r="J42" s="88">
        <v>241</v>
      </c>
      <c r="K42" s="762">
        <v>43325</v>
      </c>
      <c r="L42" s="88">
        <v>42589</v>
      </c>
      <c r="M42" s="763">
        <v>736</v>
      </c>
      <c r="N42" s="762">
        <v>28370</v>
      </c>
      <c r="O42" s="88">
        <v>28035</v>
      </c>
      <c r="P42" s="763">
        <v>335</v>
      </c>
    </row>
    <row r="43" spans="1:16" s="308" customFormat="1" x14ac:dyDescent="0.25">
      <c r="A43" s="16" t="s">
        <v>1208</v>
      </c>
      <c r="B43" s="762">
        <v>14422</v>
      </c>
      <c r="C43" s="90">
        <v>11744</v>
      </c>
      <c r="D43" s="764">
        <v>2678</v>
      </c>
      <c r="E43" s="762">
        <v>3412</v>
      </c>
      <c r="F43" s="90">
        <v>2769</v>
      </c>
      <c r="G43" s="764">
        <v>643</v>
      </c>
      <c r="H43" s="762">
        <v>6002</v>
      </c>
      <c r="I43" s="90">
        <v>5785</v>
      </c>
      <c r="J43" s="764">
        <v>217</v>
      </c>
      <c r="K43" s="762">
        <v>5567</v>
      </c>
      <c r="L43" s="720">
        <v>4973</v>
      </c>
      <c r="M43" s="765">
        <v>594</v>
      </c>
      <c r="N43" s="762">
        <v>1526</v>
      </c>
      <c r="O43" s="720">
        <v>1308</v>
      </c>
      <c r="P43" s="765">
        <v>218</v>
      </c>
    </row>
    <row r="44" spans="1:16" x14ac:dyDescent="0.25">
      <c r="A44" s="16" t="s">
        <v>1209</v>
      </c>
      <c r="B44" s="762">
        <v>58585</v>
      </c>
      <c r="C44" s="90">
        <v>58375</v>
      </c>
      <c r="D44" s="764">
        <v>210</v>
      </c>
      <c r="E44" s="762">
        <v>10272</v>
      </c>
      <c r="F44" s="90">
        <v>10230</v>
      </c>
      <c r="G44" s="764">
        <v>42</v>
      </c>
      <c r="H44" s="762">
        <v>25311</v>
      </c>
      <c r="I44" s="90">
        <v>25296</v>
      </c>
      <c r="J44" s="764">
        <v>15</v>
      </c>
      <c r="K44" s="762">
        <v>35091</v>
      </c>
      <c r="L44" s="720">
        <v>34957</v>
      </c>
      <c r="M44" s="765">
        <v>134</v>
      </c>
      <c r="N44" s="762">
        <v>26844</v>
      </c>
      <c r="O44" s="720">
        <v>26727</v>
      </c>
      <c r="P44" s="765">
        <v>117</v>
      </c>
    </row>
    <row r="45" spans="1:16" ht="11.25" x14ac:dyDescent="0.25">
      <c r="A45" s="16" t="s">
        <v>1210</v>
      </c>
      <c r="B45" s="762" t="s">
        <v>6</v>
      </c>
      <c r="C45" s="90" t="s">
        <v>6</v>
      </c>
      <c r="D45" s="764" t="s">
        <v>6</v>
      </c>
      <c r="E45" s="762" t="s">
        <v>6</v>
      </c>
      <c r="F45" s="90" t="s">
        <v>6</v>
      </c>
      <c r="G45" s="764" t="s">
        <v>6</v>
      </c>
      <c r="H45" s="762">
        <v>3680</v>
      </c>
      <c r="I45" s="90">
        <v>3671</v>
      </c>
      <c r="J45" s="764">
        <v>9</v>
      </c>
      <c r="K45" s="762">
        <v>2667</v>
      </c>
      <c r="L45" s="720">
        <v>2659</v>
      </c>
      <c r="M45" s="765">
        <v>8</v>
      </c>
      <c r="N45" s="762" t="s">
        <v>6</v>
      </c>
      <c r="O45" s="90" t="s">
        <v>6</v>
      </c>
      <c r="P45" s="764" t="s">
        <v>6</v>
      </c>
    </row>
    <row r="46" spans="1:16" s="308" customFormat="1" x14ac:dyDescent="0.25">
      <c r="A46" s="206" t="s">
        <v>11</v>
      </c>
      <c r="B46" s="762">
        <v>36310</v>
      </c>
      <c r="C46" s="88">
        <v>35905</v>
      </c>
      <c r="D46" s="88">
        <v>405</v>
      </c>
      <c r="E46" s="762">
        <v>8298</v>
      </c>
      <c r="F46" s="88">
        <v>8213</v>
      </c>
      <c r="G46" s="88">
        <v>85</v>
      </c>
      <c r="H46" s="762">
        <v>17414</v>
      </c>
      <c r="I46" s="88">
        <v>17355</v>
      </c>
      <c r="J46" s="88">
        <v>59</v>
      </c>
      <c r="K46" s="762">
        <v>16605</v>
      </c>
      <c r="L46" s="88">
        <v>16341</v>
      </c>
      <c r="M46" s="763">
        <v>264</v>
      </c>
      <c r="N46" s="762">
        <v>11464</v>
      </c>
      <c r="O46" s="88">
        <v>11222</v>
      </c>
      <c r="P46" s="763">
        <v>242</v>
      </c>
    </row>
    <row r="47" spans="1:16" ht="11.25" x14ac:dyDescent="0.25">
      <c r="A47" s="16" t="s">
        <v>1211</v>
      </c>
      <c r="B47" s="762" t="s">
        <v>6</v>
      </c>
      <c r="C47" s="90" t="s">
        <v>6</v>
      </c>
      <c r="D47" s="764" t="s">
        <v>6</v>
      </c>
      <c r="E47" s="762" t="s">
        <v>6</v>
      </c>
      <c r="F47" s="90" t="s">
        <v>6</v>
      </c>
      <c r="G47" s="764" t="s">
        <v>6</v>
      </c>
      <c r="H47" s="762" t="s">
        <v>6</v>
      </c>
      <c r="I47" s="90" t="s">
        <v>6</v>
      </c>
      <c r="J47" s="764" t="s">
        <v>6</v>
      </c>
      <c r="K47" s="762" t="s">
        <v>6</v>
      </c>
      <c r="L47" s="90" t="s">
        <v>6</v>
      </c>
      <c r="M47" s="764" t="s">
        <v>6</v>
      </c>
      <c r="N47" s="762">
        <v>0</v>
      </c>
      <c r="O47" s="90" t="s">
        <v>6</v>
      </c>
      <c r="P47" s="764" t="s">
        <v>6</v>
      </c>
    </row>
    <row r="48" spans="1:16" x14ac:dyDescent="0.25">
      <c r="A48" s="16" t="s">
        <v>1212</v>
      </c>
      <c r="B48" s="762">
        <v>36310</v>
      </c>
      <c r="C48" s="90">
        <v>35905</v>
      </c>
      <c r="D48" s="764">
        <v>405</v>
      </c>
      <c r="E48" s="762">
        <v>8298</v>
      </c>
      <c r="F48" s="90">
        <v>8213</v>
      </c>
      <c r="G48" s="764">
        <v>85</v>
      </c>
      <c r="H48" s="762">
        <v>17414</v>
      </c>
      <c r="I48" s="90">
        <v>17355</v>
      </c>
      <c r="J48" s="764">
        <v>59</v>
      </c>
      <c r="K48" s="762">
        <v>16605</v>
      </c>
      <c r="L48" s="720">
        <v>16341</v>
      </c>
      <c r="M48" s="765">
        <v>264</v>
      </c>
      <c r="N48" s="762">
        <v>11464</v>
      </c>
      <c r="O48" s="720">
        <v>11222</v>
      </c>
      <c r="P48" s="765">
        <v>242</v>
      </c>
    </row>
    <row r="49" spans="1:16" ht="11.25" x14ac:dyDescent="0.25">
      <c r="A49" s="16" t="s">
        <v>1213</v>
      </c>
      <c r="B49" s="762" t="s">
        <v>6</v>
      </c>
      <c r="C49" s="90" t="s">
        <v>6</v>
      </c>
      <c r="D49" s="764" t="s">
        <v>6</v>
      </c>
      <c r="E49" s="762" t="s">
        <v>6</v>
      </c>
      <c r="F49" s="90" t="s">
        <v>6</v>
      </c>
      <c r="G49" s="764" t="s">
        <v>6</v>
      </c>
      <c r="H49" s="762" t="s">
        <v>6</v>
      </c>
      <c r="I49" s="90" t="s">
        <v>6</v>
      </c>
      <c r="J49" s="764" t="s">
        <v>6</v>
      </c>
      <c r="K49" s="762" t="s">
        <v>6</v>
      </c>
      <c r="L49" s="90" t="s">
        <v>6</v>
      </c>
      <c r="M49" s="764" t="s">
        <v>6</v>
      </c>
      <c r="N49" s="762" t="s">
        <v>6</v>
      </c>
      <c r="O49" s="90" t="s">
        <v>6</v>
      </c>
      <c r="P49" s="764" t="s">
        <v>6</v>
      </c>
    </row>
    <row r="50" spans="1:16" s="308" customFormat="1" x14ac:dyDescent="0.25">
      <c r="A50" s="206" t="s">
        <v>135</v>
      </c>
      <c r="B50" s="762">
        <v>165710</v>
      </c>
      <c r="C50" s="88">
        <v>161589</v>
      </c>
      <c r="D50" s="88">
        <v>4121</v>
      </c>
      <c r="E50" s="762">
        <v>62565</v>
      </c>
      <c r="F50" s="88">
        <v>60951</v>
      </c>
      <c r="G50" s="88">
        <v>1614</v>
      </c>
      <c r="H50" s="762">
        <v>101143</v>
      </c>
      <c r="I50" s="88">
        <v>100065</v>
      </c>
      <c r="J50" s="88">
        <v>1078</v>
      </c>
      <c r="K50" s="762">
        <v>137342</v>
      </c>
      <c r="L50" s="88">
        <v>134081</v>
      </c>
      <c r="M50" s="763">
        <v>3261</v>
      </c>
      <c r="N50" s="762">
        <v>108093</v>
      </c>
      <c r="O50" s="88">
        <v>104725</v>
      </c>
      <c r="P50" s="763">
        <v>3368</v>
      </c>
    </row>
    <row r="51" spans="1:16" s="308" customFormat="1" x14ac:dyDescent="0.25">
      <c r="A51" s="16" t="s">
        <v>1214</v>
      </c>
      <c r="B51" s="762">
        <v>24388</v>
      </c>
      <c r="C51" s="90">
        <v>22309</v>
      </c>
      <c r="D51" s="764">
        <v>2079</v>
      </c>
      <c r="E51" s="762">
        <v>7871</v>
      </c>
      <c r="F51" s="90">
        <v>7274</v>
      </c>
      <c r="G51" s="764">
        <v>597</v>
      </c>
      <c r="H51" s="762">
        <v>12761</v>
      </c>
      <c r="I51" s="90">
        <v>12591</v>
      </c>
      <c r="J51" s="764">
        <v>170</v>
      </c>
      <c r="K51" s="762">
        <v>17319</v>
      </c>
      <c r="L51" s="720">
        <v>16781</v>
      </c>
      <c r="M51" s="765">
        <v>538</v>
      </c>
      <c r="N51" s="762">
        <v>17814</v>
      </c>
      <c r="O51" s="720">
        <v>17088</v>
      </c>
      <c r="P51" s="765">
        <v>726</v>
      </c>
    </row>
    <row r="52" spans="1:16" x14ac:dyDescent="0.25">
      <c r="A52" s="16" t="s">
        <v>1215</v>
      </c>
      <c r="B52" s="762">
        <v>13277</v>
      </c>
      <c r="C52" s="90">
        <v>13236</v>
      </c>
      <c r="D52" s="764">
        <v>41</v>
      </c>
      <c r="E52" s="762">
        <v>5473</v>
      </c>
      <c r="F52" s="90">
        <v>5471</v>
      </c>
      <c r="G52" s="764">
        <v>2</v>
      </c>
      <c r="H52" s="762">
        <v>6945</v>
      </c>
      <c r="I52" s="90">
        <v>6937</v>
      </c>
      <c r="J52" s="764">
        <v>8</v>
      </c>
      <c r="K52" s="762">
        <v>5789</v>
      </c>
      <c r="L52" s="720">
        <v>5758</v>
      </c>
      <c r="M52" s="765">
        <v>31</v>
      </c>
      <c r="N52" s="762">
        <v>8256</v>
      </c>
      <c r="O52" s="720">
        <v>8211</v>
      </c>
      <c r="P52" s="765">
        <v>45</v>
      </c>
    </row>
    <row r="53" spans="1:16" x14ac:dyDescent="0.25">
      <c r="A53" s="16" t="s">
        <v>1216</v>
      </c>
      <c r="B53" s="762">
        <v>15297</v>
      </c>
      <c r="C53" s="90">
        <v>15189</v>
      </c>
      <c r="D53" s="764">
        <v>108</v>
      </c>
      <c r="E53" s="762">
        <v>4651</v>
      </c>
      <c r="F53" s="90">
        <v>4610</v>
      </c>
      <c r="G53" s="764">
        <v>41</v>
      </c>
      <c r="H53" s="762">
        <v>2469</v>
      </c>
      <c r="I53" s="90">
        <v>2449</v>
      </c>
      <c r="J53" s="764">
        <v>20</v>
      </c>
      <c r="K53" s="762">
        <v>6137</v>
      </c>
      <c r="L53" s="720">
        <v>6028</v>
      </c>
      <c r="M53" s="765">
        <v>109</v>
      </c>
      <c r="N53" s="762">
        <v>8469</v>
      </c>
      <c r="O53" s="720">
        <v>8278</v>
      </c>
      <c r="P53" s="765">
        <v>191</v>
      </c>
    </row>
    <row r="54" spans="1:16" x14ac:dyDescent="0.25">
      <c r="A54" s="16" t="s">
        <v>1217</v>
      </c>
      <c r="B54" s="762">
        <v>838</v>
      </c>
      <c r="C54" s="90">
        <v>835</v>
      </c>
      <c r="D54" s="764">
        <v>3</v>
      </c>
      <c r="E54" s="762">
        <v>980</v>
      </c>
      <c r="F54" s="90">
        <v>979</v>
      </c>
      <c r="G54" s="764">
        <v>1</v>
      </c>
      <c r="H54" s="762">
        <v>796</v>
      </c>
      <c r="I54" s="90">
        <v>796</v>
      </c>
      <c r="J54" s="764">
        <v>0</v>
      </c>
      <c r="K54" s="762">
        <v>427</v>
      </c>
      <c r="L54" s="720">
        <v>425</v>
      </c>
      <c r="M54" s="765">
        <v>2</v>
      </c>
      <c r="N54" s="762">
        <v>0</v>
      </c>
      <c r="O54" s="720">
        <v>0</v>
      </c>
      <c r="P54" s="765">
        <v>0</v>
      </c>
    </row>
    <row r="55" spans="1:16" x14ac:dyDescent="0.25">
      <c r="A55" s="16" t="s">
        <v>1218</v>
      </c>
      <c r="B55" s="762">
        <v>384</v>
      </c>
      <c r="C55" s="90">
        <v>363</v>
      </c>
      <c r="D55" s="764">
        <v>21</v>
      </c>
      <c r="E55" s="762">
        <v>383</v>
      </c>
      <c r="F55" s="90">
        <v>383</v>
      </c>
      <c r="G55" s="764">
        <v>0</v>
      </c>
      <c r="H55" s="762">
        <v>0</v>
      </c>
      <c r="I55" s="90">
        <v>0</v>
      </c>
      <c r="J55" s="764">
        <v>0</v>
      </c>
      <c r="K55" s="762">
        <v>68</v>
      </c>
      <c r="L55" s="720">
        <v>68</v>
      </c>
      <c r="M55" s="765">
        <v>0</v>
      </c>
      <c r="N55" s="762">
        <v>192</v>
      </c>
      <c r="O55" s="720">
        <v>192</v>
      </c>
      <c r="P55" s="765">
        <v>0</v>
      </c>
    </row>
    <row r="56" spans="1:16" x14ac:dyDescent="0.25">
      <c r="A56" s="16" t="s">
        <v>1219</v>
      </c>
      <c r="B56" s="762">
        <v>4313</v>
      </c>
      <c r="C56" s="90">
        <v>4288</v>
      </c>
      <c r="D56" s="764">
        <v>25</v>
      </c>
      <c r="E56" s="762">
        <v>3048</v>
      </c>
      <c r="F56" s="90">
        <v>3043</v>
      </c>
      <c r="G56" s="764">
        <v>5</v>
      </c>
      <c r="H56" s="762">
        <v>5216</v>
      </c>
      <c r="I56" s="90">
        <v>5216</v>
      </c>
      <c r="J56" s="764">
        <v>0</v>
      </c>
      <c r="K56" s="762">
        <v>7559</v>
      </c>
      <c r="L56" s="720">
        <v>7515</v>
      </c>
      <c r="M56" s="765">
        <v>44</v>
      </c>
      <c r="N56" s="762">
        <v>2751</v>
      </c>
      <c r="O56" s="720">
        <v>2751</v>
      </c>
      <c r="P56" s="765">
        <v>0</v>
      </c>
    </row>
    <row r="57" spans="1:16" x14ac:dyDescent="0.25">
      <c r="A57" s="16" t="s">
        <v>1220</v>
      </c>
      <c r="B57" s="762">
        <v>107213</v>
      </c>
      <c r="C57" s="90">
        <v>105369</v>
      </c>
      <c r="D57" s="764">
        <v>1844</v>
      </c>
      <c r="E57" s="762">
        <v>40159</v>
      </c>
      <c r="F57" s="90">
        <v>39191</v>
      </c>
      <c r="G57" s="764">
        <v>968</v>
      </c>
      <c r="H57" s="762">
        <v>72956</v>
      </c>
      <c r="I57" s="90">
        <v>72076</v>
      </c>
      <c r="J57" s="764">
        <v>880</v>
      </c>
      <c r="K57" s="762">
        <v>100043</v>
      </c>
      <c r="L57" s="720">
        <v>97506</v>
      </c>
      <c r="M57" s="765">
        <v>2537</v>
      </c>
      <c r="N57" s="762">
        <v>70611</v>
      </c>
      <c r="O57" s="720">
        <v>68205</v>
      </c>
      <c r="P57" s="765">
        <v>2406</v>
      </c>
    </row>
    <row r="58" spans="1:16" s="308" customFormat="1" x14ac:dyDescent="0.25">
      <c r="A58" s="206" t="s">
        <v>13</v>
      </c>
      <c r="B58" s="762">
        <v>8101</v>
      </c>
      <c r="C58" s="88">
        <v>8092</v>
      </c>
      <c r="D58" s="88">
        <v>9</v>
      </c>
      <c r="E58" s="762">
        <v>6951</v>
      </c>
      <c r="F58" s="88">
        <v>6950</v>
      </c>
      <c r="G58" s="88">
        <v>1</v>
      </c>
      <c r="H58" s="762">
        <v>4139</v>
      </c>
      <c r="I58" s="88">
        <v>4139</v>
      </c>
      <c r="J58" s="88">
        <v>0</v>
      </c>
      <c r="K58" s="762">
        <v>5563</v>
      </c>
      <c r="L58" s="88">
        <v>5560</v>
      </c>
      <c r="M58" s="763">
        <v>3</v>
      </c>
      <c r="N58" s="762">
        <v>473</v>
      </c>
      <c r="O58" s="88">
        <v>473</v>
      </c>
      <c r="P58" s="763">
        <v>0</v>
      </c>
    </row>
    <row r="59" spans="1:16" s="308" customFormat="1" x14ac:dyDescent="0.25">
      <c r="A59" s="16" t="s">
        <v>1221</v>
      </c>
      <c r="B59" s="762">
        <v>871</v>
      </c>
      <c r="C59" s="90">
        <v>868</v>
      </c>
      <c r="D59" s="764">
        <v>3</v>
      </c>
      <c r="E59" s="762">
        <v>894</v>
      </c>
      <c r="F59" s="90">
        <v>893</v>
      </c>
      <c r="G59" s="764">
        <v>1</v>
      </c>
      <c r="H59" s="762">
        <v>788</v>
      </c>
      <c r="I59" s="90">
        <v>788</v>
      </c>
      <c r="J59" s="764">
        <v>0</v>
      </c>
      <c r="K59" s="762">
        <v>930</v>
      </c>
      <c r="L59" s="720">
        <v>927</v>
      </c>
      <c r="M59" s="765">
        <v>3</v>
      </c>
      <c r="N59" s="762">
        <v>473</v>
      </c>
      <c r="O59" s="720">
        <v>473</v>
      </c>
      <c r="P59" s="765">
        <v>0</v>
      </c>
    </row>
    <row r="60" spans="1:16" s="308" customFormat="1" x14ac:dyDescent="0.25">
      <c r="A60" s="16" t="s">
        <v>1222</v>
      </c>
      <c r="B60" s="762">
        <v>7230</v>
      </c>
      <c r="C60" s="90">
        <v>7224</v>
      </c>
      <c r="D60" s="764">
        <v>6</v>
      </c>
      <c r="E60" s="762">
        <v>6057</v>
      </c>
      <c r="F60" s="90">
        <v>6057</v>
      </c>
      <c r="G60" s="764">
        <v>0</v>
      </c>
      <c r="H60" s="762">
        <v>3351</v>
      </c>
      <c r="I60" s="90">
        <v>3351</v>
      </c>
      <c r="J60" s="764">
        <v>0</v>
      </c>
      <c r="K60" s="762">
        <v>4633</v>
      </c>
      <c r="L60" s="720">
        <v>4633</v>
      </c>
      <c r="M60" s="765">
        <v>0</v>
      </c>
      <c r="N60" s="762">
        <v>0</v>
      </c>
      <c r="O60" s="720">
        <v>0</v>
      </c>
      <c r="P60" s="765">
        <v>0</v>
      </c>
    </row>
    <row r="61" spans="1:16" s="308" customFormat="1" x14ac:dyDescent="0.25">
      <c r="A61" s="206" t="s">
        <v>14</v>
      </c>
      <c r="B61" s="762">
        <v>142303</v>
      </c>
      <c r="C61" s="88">
        <v>141471</v>
      </c>
      <c r="D61" s="88">
        <v>832</v>
      </c>
      <c r="E61" s="762">
        <v>24571</v>
      </c>
      <c r="F61" s="88">
        <v>24356</v>
      </c>
      <c r="G61" s="88">
        <v>215</v>
      </c>
      <c r="H61" s="762">
        <v>117200</v>
      </c>
      <c r="I61" s="88">
        <v>117144</v>
      </c>
      <c r="J61" s="88">
        <v>56</v>
      </c>
      <c r="K61" s="762">
        <v>116926</v>
      </c>
      <c r="L61" s="88">
        <v>116335</v>
      </c>
      <c r="M61" s="763">
        <v>591</v>
      </c>
      <c r="N61" s="762">
        <v>88426</v>
      </c>
      <c r="O61" s="88">
        <v>87711</v>
      </c>
      <c r="P61" s="763">
        <v>715</v>
      </c>
    </row>
    <row r="62" spans="1:16" x14ac:dyDescent="0.25">
      <c r="A62" s="16" t="s">
        <v>1223</v>
      </c>
      <c r="B62" s="762">
        <v>120452</v>
      </c>
      <c r="C62" s="90">
        <v>119717</v>
      </c>
      <c r="D62" s="764">
        <v>735</v>
      </c>
      <c r="E62" s="762">
        <v>20648</v>
      </c>
      <c r="F62" s="90">
        <v>20449</v>
      </c>
      <c r="G62" s="764">
        <v>199</v>
      </c>
      <c r="H62" s="762">
        <v>105807</v>
      </c>
      <c r="I62" s="90">
        <v>105756</v>
      </c>
      <c r="J62" s="764">
        <v>51</v>
      </c>
      <c r="K62" s="762">
        <v>101405</v>
      </c>
      <c r="L62" s="720">
        <v>100876</v>
      </c>
      <c r="M62" s="765">
        <v>529</v>
      </c>
      <c r="N62" s="762">
        <v>74144</v>
      </c>
      <c r="O62" s="720">
        <v>73505</v>
      </c>
      <c r="P62" s="765">
        <v>639</v>
      </c>
    </row>
    <row r="63" spans="1:16" x14ac:dyDescent="0.25">
      <c r="A63" s="16" t="s">
        <v>1224</v>
      </c>
      <c r="B63" s="762">
        <v>388</v>
      </c>
      <c r="C63" s="90">
        <v>379</v>
      </c>
      <c r="D63" s="764">
        <v>9</v>
      </c>
      <c r="E63" s="762" t="s">
        <v>6</v>
      </c>
      <c r="F63" s="90" t="s">
        <v>6</v>
      </c>
      <c r="G63" s="764" t="s">
        <v>6</v>
      </c>
      <c r="H63" s="762" t="s">
        <v>6</v>
      </c>
      <c r="I63" s="90" t="s">
        <v>6</v>
      </c>
      <c r="J63" s="764" t="s">
        <v>6</v>
      </c>
      <c r="K63" s="762" t="s">
        <v>6</v>
      </c>
      <c r="L63" s="90" t="s">
        <v>6</v>
      </c>
      <c r="M63" s="764" t="s">
        <v>6</v>
      </c>
      <c r="N63" s="762" t="s">
        <v>6</v>
      </c>
      <c r="O63" s="90" t="s">
        <v>6</v>
      </c>
      <c r="P63" s="764" t="s">
        <v>6</v>
      </c>
    </row>
    <row r="64" spans="1:16" x14ac:dyDescent="0.25">
      <c r="A64" s="16" t="s">
        <v>1225</v>
      </c>
      <c r="B64" s="762">
        <v>1062</v>
      </c>
      <c r="C64" s="90">
        <v>1026</v>
      </c>
      <c r="D64" s="764">
        <v>36</v>
      </c>
      <c r="E64" s="762">
        <v>244</v>
      </c>
      <c r="F64" s="90">
        <v>232</v>
      </c>
      <c r="G64" s="764">
        <v>12</v>
      </c>
      <c r="H64" s="762">
        <v>234</v>
      </c>
      <c r="I64" s="90">
        <v>232</v>
      </c>
      <c r="J64" s="764">
        <v>2</v>
      </c>
      <c r="K64" s="762">
        <v>416</v>
      </c>
      <c r="L64" s="720">
        <v>408</v>
      </c>
      <c r="M64" s="765">
        <v>8</v>
      </c>
      <c r="N64" s="762">
        <v>402</v>
      </c>
      <c r="O64" s="720">
        <v>395</v>
      </c>
      <c r="P64" s="765">
        <v>7</v>
      </c>
    </row>
    <row r="65" spans="1:16" x14ac:dyDescent="0.25">
      <c r="A65" s="16" t="s">
        <v>1226</v>
      </c>
      <c r="B65" s="762">
        <v>20136</v>
      </c>
      <c r="C65" s="90">
        <v>20084</v>
      </c>
      <c r="D65" s="764">
        <v>52</v>
      </c>
      <c r="E65" s="762">
        <v>2772</v>
      </c>
      <c r="F65" s="90">
        <v>2768</v>
      </c>
      <c r="G65" s="764">
        <v>4</v>
      </c>
      <c r="H65" s="762">
        <v>10711</v>
      </c>
      <c r="I65" s="90">
        <v>10708</v>
      </c>
      <c r="J65" s="764">
        <v>3</v>
      </c>
      <c r="K65" s="762">
        <v>14146</v>
      </c>
      <c r="L65" s="720">
        <v>14092</v>
      </c>
      <c r="M65" s="765">
        <v>54</v>
      </c>
      <c r="N65" s="762">
        <v>13317</v>
      </c>
      <c r="O65" s="720">
        <v>13248</v>
      </c>
      <c r="P65" s="765">
        <v>69</v>
      </c>
    </row>
    <row r="66" spans="1:16" x14ac:dyDescent="0.25">
      <c r="A66" s="16" t="s">
        <v>1227</v>
      </c>
      <c r="B66" s="762">
        <v>265</v>
      </c>
      <c r="C66" s="90">
        <v>265</v>
      </c>
      <c r="D66" s="764">
        <v>0</v>
      </c>
      <c r="E66" s="762">
        <v>907</v>
      </c>
      <c r="F66" s="90">
        <v>907</v>
      </c>
      <c r="G66" s="764">
        <v>0</v>
      </c>
      <c r="H66" s="762">
        <v>448</v>
      </c>
      <c r="I66" s="90">
        <v>448</v>
      </c>
      <c r="J66" s="764">
        <v>0</v>
      </c>
      <c r="K66" s="762">
        <v>959</v>
      </c>
      <c r="L66" s="720">
        <v>959</v>
      </c>
      <c r="M66" s="765">
        <v>0</v>
      </c>
      <c r="N66" s="762">
        <v>563</v>
      </c>
      <c r="O66" s="720">
        <v>563</v>
      </c>
      <c r="P66" s="765">
        <v>0</v>
      </c>
    </row>
    <row r="67" spans="1:16" s="308" customFormat="1" x14ac:dyDescent="0.25">
      <c r="A67" s="206" t="s">
        <v>15</v>
      </c>
      <c r="B67" s="762">
        <v>535992</v>
      </c>
      <c r="C67" s="88">
        <v>491418</v>
      </c>
      <c r="D67" s="88">
        <v>44574</v>
      </c>
      <c r="E67" s="762">
        <v>254557</v>
      </c>
      <c r="F67" s="88">
        <v>238742</v>
      </c>
      <c r="G67" s="88">
        <v>15815</v>
      </c>
      <c r="H67" s="762">
        <v>508329</v>
      </c>
      <c r="I67" s="88">
        <v>506478</v>
      </c>
      <c r="J67" s="88">
        <v>1851</v>
      </c>
      <c r="K67" s="762">
        <v>477317</v>
      </c>
      <c r="L67" s="88">
        <v>461661</v>
      </c>
      <c r="M67" s="763">
        <v>15656</v>
      </c>
      <c r="N67" s="762">
        <v>472273</v>
      </c>
      <c r="O67" s="88">
        <v>450637</v>
      </c>
      <c r="P67" s="763">
        <v>21636</v>
      </c>
    </row>
    <row r="68" spans="1:16" s="308" customFormat="1" x14ac:dyDescent="0.25">
      <c r="A68" s="16" t="s">
        <v>1228</v>
      </c>
      <c r="B68" s="762">
        <v>63705</v>
      </c>
      <c r="C68" s="90">
        <v>62950</v>
      </c>
      <c r="D68" s="764">
        <v>755</v>
      </c>
      <c r="E68" s="762">
        <v>22499</v>
      </c>
      <c r="F68" s="90">
        <v>22347</v>
      </c>
      <c r="G68" s="764">
        <v>152</v>
      </c>
      <c r="H68" s="762">
        <v>30966</v>
      </c>
      <c r="I68" s="90">
        <v>30963</v>
      </c>
      <c r="J68" s="764">
        <v>3</v>
      </c>
      <c r="K68" s="762">
        <v>46909</v>
      </c>
      <c r="L68" s="720">
        <v>46726</v>
      </c>
      <c r="M68" s="765">
        <v>183</v>
      </c>
      <c r="N68" s="762">
        <v>48371</v>
      </c>
      <c r="O68" s="720">
        <v>48103</v>
      </c>
      <c r="P68" s="765">
        <v>268</v>
      </c>
    </row>
    <row r="69" spans="1:16" s="308" customFormat="1" x14ac:dyDescent="0.25">
      <c r="A69" s="16" t="s">
        <v>1229</v>
      </c>
      <c r="B69" s="762">
        <v>4891</v>
      </c>
      <c r="C69" s="90">
        <v>4843</v>
      </c>
      <c r="D69" s="764">
        <v>48</v>
      </c>
      <c r="E69" s="762">
        <v>2875</v>
      </c>
      <c r="F69" s="90">
        <v>2851</v>
      </c>
      <c r="G69" s="764">
        <v>24</v>
      </c>
      <c r="H69" s="762">
        <v>770</v>
      </c>
      <c r="I69" s="90">
        <v>768</v>
      </c>
      <c r="J69" s="764">
        <v>2</v>
      </c>
      <c r="K69" s="762">
        <v>1640</v>
      </c>
      <c r="L69" s="720">
        <v>1634</v>
      </c>
      <c r="M69" s="765">
        <v>6</v>
      </c>
      <c r="N69" s="762">
        <v>1345</v>
      </c>
      <c r="O69" s="720">
        <v>1345</v>
      </c>
      <c r="P69" s="765">
        <v>0</v>
      </c>
    </row>
    <row r="70" spans="1:16" s="308" customFormat="1" x14ac:dyDescent="0.25">
      <c r="A70" s="16" t="s">
        <v>1230</v>
      </c>
      <c r="B70" s="762">
        <v>142370</v>
      </c>
      <c r="C70" s="90">
        <v>136271</v>
      </c>
      <c r="D70" s="764">
        <v>6099</v>
      </c>
      <c r="E70" s="762">
        <v>83210</v>
      </c>
      <c r="F70" s="90">
        <v>80657</v>
      </c>
      <c r="G70" s="764">
        <v>2553</v>
      </c>
      <c r="H70" s="762">
        <v>106116</v>
      </c>
      <c r="I70" s="90">
        <v>105851</v>
      </c>
      <c r="J70" s="764">
        <v>265</v>
      </c>
      <c r="K70" s="762">
        <v>98461</v>
      </c>
      <c r="L70" s="720">
        <v>96607</v>
      </c>
      <c r="M70" s="765">
        <v>1854</v>
      </c>
      <c r="N70" s="762">
        <v>125176</v>
      </c>
      <c r="O70" s="720">
        <v>121584</v>
      </c>
      <c r="P70" s="765">
        <v>3592</v>
      </c>
    </row>
    <row r="71" spans="1:16" x14ac:dyDescent="0.25">
      <c r="A71" s="16" t="s">
        <v>1231</v>
      </c>
      <c r="B71" s="762">
        <v>51713</v>
      </c>
      <c r="C71" s="90">
        <v>39628</v>
      </c>
      <c r="D71" s="764">
        <v>12085</v>
      </c>
      <c r="E71" s="762">
        <v>35568</v>
      </c>
      <c r="F71" s="90">
        <v>31132</v>
      </c>
      <c r="G71" s="764">
        <v>4436</v>
      </c>
      <c r="H71" s="762">
        <v>31113</v>
      </c>
      <c r="I71" s="90">
        <v>30667</v>
      </c>
      <c r="J71" s="764">
        <v>446</v>
      </c>
      <c r="K71" s="762">
        <v>35511</v>
      </c>
      <c r="L71" s="720">
        <v>31290</v>
      </c>
      <c r="M71" s="765">
        <v>4221</v>
      </c>
      <c r="N71" s="762">
        <v>35887</v>
      </c>
      <c r="O71" s="720">
        <v>28026</v>
      </c>
      <c r="P71" s="765">
        <v>7861</v>
      </c>
    </row>
    <row r="72" spans="1:16" x14ac:dyDescent="0.25">
      <c r="A72" s="16" t="s">
        <v>1232</v>
      </c>
      <c r="B72" s="762">
        <v>37513</v>
      </c>
      <c r="C72" s="90">
        <v>37201</v>
      </c>
      <c r="D72" s="764">
        <v>312</v>
      </c>
      <c r="E72" s="762">
        <v>21045</v>
      </c>
      <c r="F72" s="90">
        <v>20947</v>
      </c>
      <c r="G72" s="764">
        <v>98</v>
      </c>
      <c r="H72" s="762">
        <v>32670</v>
      </c>
      <c r="I72" s="90">
        <v>32653</v>
      </c>
      <c r="J72" s="764">
        <v>17</v>
      </c>
      <c r="K72" s="762">
        <v>20362</v>
      </c>
      <c r="L72" s="720">
        <v>20326</v>
      </c>
      <c r="M72" s="765">
        <v>36</v>
      </c>
      <c r="N72" s="762">
        <v>13607</v>
      </c>
      <c r="O72" s="720">
        <v>13607</v>
      </c>
      <c r="P72" s="765">
        <v>0</v>
      </c>
    </row>
    <row r="73" spans="1:16" x14ac:dyDescent="0.25">
      <c r="A73" s="16" t="s">
        <v>1233</v>
      </c>
      <c r="B73" s="762">
        <v>14085</v>
      </c>
      <c r="C73" s="90">
        <v>13839</v>
      </c>
      <c r="D73" s="764">
        <v>246</v>
      </c>
      <c r="E73" s="762">
        <v>9290</v>
      </c>
      <c r="F73" s="90">
        <v>9171</v>
      </c>
      <c r="G73" s="764">
        <v>119</v>
      </c>
      <c r="H73" s="762">
        <v>18028</v>
      </c>
      <c r="I73" s="90">
        <v>18008</v>
      </c>
      <c r="J73" s="764">
        <v>20</v>
      </c>
      <c r="K73" s="762">
        <v>9006</v>
      </c>
      <c r="L73" s="720">
        <v>8940</v>
      </c>
      <c r="M73" s="765">
        <v>66</v>
      </c>
      <c r="N73" s="762">
        <v>2366</v>
      </c>
      <c r="O73" s="720">
        <v>2366</v>
      </c>
      <c r="P73" s="765">
        <v>0</v>
      </c>
    </row>
    <row r="74" spans="1:16" ht="11.25" x14ac:dyDescent="0.25">
      <c r="A74" s="16" t="s">
        <v>1234</v>
      </c>
      <c r="B74" s="762">
        <v>58043</v>
      </c>
      <c r="C74" s="90">
        <v>38819</v>
      </c>
      <c r="D74" s="764">
        <v>19224</v>
      </c>
      <c r="E74" s="762">
        <v>39523</v>
      </c>
      <c r="F74" s="90">
        <v>32540</v>
      </c>
      <c r="G74" s="764">
        <v>6983</v>
      </c>
      <c r="H74" s="762">
        <v>97413</v>
      </c>
      <c r="I74" s="90">
        <v>96375</v>
      </c>
      <c r="J74" s="764">
        <v>1038</v>
      </c>
      <c r="K74" s="762">
        <v>79393</v>
      </c>
      <c r="L74" s="720">
        <v>73054</v>
      </c>
      <c r="M74" s="765">
        <v>6339</v>
      </c>
      <c r="N74" s="762">
        <v>52592</v>
      </c>
      <c r="O74" s="720">
        <v>45796</v>
      </c>
      <c r="P74" s="765">
        <v>6796</v>
      </c>
    </row>
    <row r="75" spans="1:16" x14ac:dyDescent="0.25">
      <c r="A75" s="16" t="s">
        <v>1235</v>
      </c>
      <c r="B75" s="762">
        <v>21</v>
      </c>
      <c r="C75" s="90">
        <v>19</v>
      </c>
      <c r="D75" s="764">
        <v>2</v>
      </c>
      <c r="E75" s="762">
        <v>100</v>
      </c>
      <c r="F75" s="90">
        <v>78</v>
      </c>
      <c r="G75" s="764">
        <v>22</v>
      </c>
      <c r="H75" s="762">
        <v>0</v>
      </c>
      <c r="I75" s="90">
        <v>0</v>
      </c>
      <c r="J75" s="764">
        <v>0</v>
      </c>
      <c r="K75" s="762">
        <v>0</v>
      </c>
      <c r="L75" s="720">
        <v>0</v>
      </c>
      <c r="M75" s="765">
        <v>0</v>
      </c>
      <c r="N75" s="762">
        <v>0</v>
      </c>
      <c r="O75" s="720">
        <v>0</v>
      </c>
      <c r="P75" s="765">
        <v>0</v>
      </c>
    </row>
    <row r="76" spans="1:16" x14ac:dyDescent="0.25">
      <c r="A76" s="16" t="s">
        <v>1236</v>
      </c>
      <c r="B76" s="762">
        <v>678</v>
      </c>
      <c r="C76" s="90">
        <v>671</v>
      </c>
      <c r="D76" s="764">
        <v>7</v>
      </c>
      <c r="E76" s="762">
        <v>426</v>
      </c>
      <c r="F76" s="90">
        <v>420</v>
      </c>
      <c r="G76" s="764">
        <v>6</v>
      </c>
      <c r="H76" s="762">
        <v>677</v>
      </c>
      <c r="I76" s="90">
        <v>677</v>
      </c>
      <c r="J76" s="764">
        <v>0</v>
      </c>
      <c r="K76" s="762">
        <v>2828</v>
      </c>
      <c r="L76" s="720">
        <v>2828</v>
      </c>
      <c r="M76" s="765">
        <v>0</v>
      </c>
      <c r="N76" s="762">
        <v>1834</v>
      </c>
      <c r="O76" s="720">
        <v>1834</v>
      </c>
      <c r="P76" s="765">
        <v>0</v>
      </c>
    </row>
    <row r="77" spans="1:16" x14ac:dyDescent="0.25">
      <c r="A77" s="16" t="s">
        <v>1237</v>
      </c>
      <c r="B77" s="762">
        <v>160949</v>
      </c>
      <c r="C77" s="90">
        <v>155253</v>
      </c>
      <c r="D77" s="764">
        <v>5696</v>
      </c>
      <c r="E77" s="762">
        <v>37931</v>
      </c>
      <c r="F77" s="90">
        <v>36632</v>
      </c>
      <c r="G77" s="764">
        <v>1299</v>
      </c>
      <c r="H77" s="762">
        <v>182612</v>
      </c>
      <c r="I77" s="90">
        <v>182552</v>
      </c>
      <c r="J77" s="764">
        <v>60</v>
      </c>
      <c r="K77" s="762">
        <v>176066</v>
      </c>
      <c r="L77" s="720">
        <v>173231</v>
      </c>
      <c r="M77" s="765">
        <v>2835</v>
      </c>
      <c r="N77" s="762">
        <v>186052</v>
      </c>
      <c r="O77" s="720">
        <v>183182</v>
      </c>
      <c r="P77" s="765">
        <v>2870</v>
      </c>
    </row>
    <row r="78" spans="1:16" ht="11.25" x14ac:dyDescent="0.25">
      <c r="A78" s="16" t="s">
        <v>1238</v>
      </c>
      <c r="B78" s="762" t="s">
        <v>6</v>
      </c>
      <c r="C78" s="90" t="s">
        <v>6</v>
      </c>
      <c r="D78" s="764" t="s">
        <v>6</v>
      </c>
      <c r="E78" s="762" t="s">
        <v>6</v>
      </c>
      <c r="F78" s="90" t="s">
        <v>6</v>
      </c>
      <c r="G78" s="764" t="s">
        <v>6</v>
      </c>
      <c r="H78" s="762" t="s">
        <v>6</v>
      </c>
      <c r="I78" s="90" t="s">
        <v>6</v>
      </c>
      <c r="J78" s="764" t="s">
        <v>6</v>
      </c>
      <c r="K78" s="762" t="s">
        <v>6</v>
      </c>
      <c r="L78" s="90" t="s">
        <v>6</v>
      </c>
      <c r="M78" s="764" t="s">
        <v>6</v>
      </c>
      <c r="N78" s="762">
        <v>0</v>
      </c>
      <c r="O78" s="90">
        <v>0</v>
      </c>
      <c r="P78" s="764">
        <v>0</v>
      </c>
    </row>
    <row r="79" spans="1:16" ht="11.25" x14ac:dyDescent="0.25">
      <c r="A79" s="16" t="s">
        <v>1239</v>
      </c>
      <c r="B79" s="762" t="s">
        <v>6</v>
      </c>
      <c r="C79" s="90" t="s">
        <v>6</v>
      </c>
      <c r="D79" s="764" t="s">
        <v>6</v>
      </c>
      <c r="E79" s="762" t="s">
        <v>6</v>
      </c>
      <c r="F79" s="90" t="s">
        <v>6</v>
      </c>
      <c r="G79" s="764" t="s">
        <v>6</v>
      </c>
      <c r="H79" s="762" t="s">
        <v>6</v>
      </c>
      <c r="I79" s="90" t="s">
        <v>6</v>
      </c>
      <c r="J79" s="764" t="s">
        <v>6</v>
      </c>
      <c r="K79" s="762" t="s">
        <v>6</v>
      </c>
      <c r="L79" s="90" t="s">
        <v>6</v>
      </c>
      <c r="M79" s="764" t="s">
        <v>6</v>
      </c>
      <c r="N79" s="762">
        <v>0</v>
      </c>
      <c r="O79" s="90">
        <v>0</v>
      </c>
      <c r="P79" s="764">
        <v>0</v>
      </c>
    </row>
    <row r="80" spans="1:16" x14ac:dyDescent="0.25">
      <c r="A80" s="16" t="s">
        <v>1240</v>
      </c>
      <c r="B80" s="762">
        <v>2024</v>
      </c>
      <c r="C80" s="90">
        <v>1924</v>
      </c>
      <c r="D80" s="764">
        <v>100</v>
      </c>
      <c r="E80" s="762">
        <v>2090</v>
      </c>
      <c r="F80" s="90">
        <v>1967</v>
      </c>
      <c r="G80" s="764">
        <v>123</v>
      </c>
      <c r="H80" s="762">
        <v>7964</v>
      </c>
      <c r="I80" s="90">
        <v>7964</v>
      </c>
      <c r="J80" s="764">
        <v>0</v>
      </c>
      <c r="K80" s="762">
        <v>7141</v>
      </c>
      <c r="L80" s="720">
        <v>7025</v>
      </c>
      <c r="M80" s="765">
        <v>116</v>
      </c>
      <c r="N80" s="762">
        <v>5043</v>
      </c>
      <c r="O80" s="720">
        <v>4794</v>
      </c>
      <c r="P80" s="765">
        <v>249</v>
      </c>
    </row>
    <row r="81" spans="1:16" s="308" customFormat="1" x14ac:dyDescent="0.25">
      <c r="A81" s="206" t="s">
        <v>16</v>
      </c>
      <c r="B81" s="762">
        <v>14231</v>
      </c>
      <c r="C81" s="88">
        <v>13825</v>
      </c>
      <c r="D81" s="88">
        <v>406</v>
      </c>
      <c r="E81" s="762">
        <v>12399</v>
      </c>
      <c r="F81" s="88">
        <v>12102</v>
      </c>
      <c r="G81" s="88">
        <v>297</v>
      </c>
      <c r="H81" s="762">
        <v>14216</v>
      </c>
      <c r="I81" s="88">
        <v>14197</v>
      </c>
      <c r="J81" s="88">
        <v>19</v>
      </c>
      <c r="K81" s="762">
        <v>16604</v>
      </c>
      <c r="L81" s="88">
        <v>16396</v>
      </c>
      <c r="M81" s="763">
        <v>208</v>
      </c>
      <c r="N81" s="762">
        <v>12584</v>
      </c>
      <c r="O81" s="88">
        <v>12054</v>
      </c>
      <c r="P81" s="763">
        <v>530</v>
      </c>
    </row>
    <row r="82" spans="1:16" s="308" customFormat="1" x14ac:dyDescent="0.25">
      <c r="A82" s="16" t="s">
        <v>1241</v>
      </c>
      <c r="B82" s="762">
        <v>6848</v>
      </c>
      <c r="C82" s="90">
        <v>6691</v>
      </c>
      <c r="D82" s="764">
        <v>157</v>
      </c>
      <c r="E82" s="762">
        <v>5045</v>
      </c>
      <c r="F82" s="90">
        <v>4959</v>
      </c>
      <c r="G82" s="764">
        <v>86</v>
      </c>
      <c r="H82" s="762">
        <v>4603</v>
      </c>
      <c r="I82" s="90">
        <v>4593</v>
      </c>
      <c r="J82" s="764">
        <v>10</v>
      </c>
      <c r="K82" s="762">
        <v>4929</v>
      </c>
      <c r="L82" s="720">
        <v>4910</v>
      </c>
      <c r="M82" s="765">
        <v>19</v>
      </c>
      <c r="N82" s="762">
        <v>2887</v>
      </c>
      <c r="O82" s="720">
        <v>2798</v>
      </c>
      <c r="P82" s="765">
        <v>89</v>
      </c>
    </row>
    <row r="83" spans="1:16" s="308" customFormat="1" ht="11.25" x14ac:dyDescent="0.25">
      <c r="A83" s="16" t="s">
        <v>1242</v>
      </c>
      <c r="B83" s="762">
        <v>4896</v>
      </c>
      <c r="C83" s="90">
        <v>4707</v>
      </c>
      <c r="D83" s="764">
        <v>189</v>
      </c>
      <c r="E83" s="762">
        <v>3578</v>
      </c>
      <c r="F83" s="90">
        <v>3426</v>
      </c>
      <c r="G83" s="764">
        <v>152</v>
      </c>
      <c r="H83" s="762">
        <v>3758</v>
      </c>
      <c r="I83" s="90">
        <v>3752</v>
      </c>
      <c r="J83" s="764">
        <v>6</v>
      </c>
      <c r="K83" s="762">
        <v>5473</v>
      </c>
      <c r="L83" s="720">
        <v>5355</v>
      </c>
      <c r="M83" s="765">
        <v>118</v>
      </c>
      <c r="N83" s="762">
        <v>4653</v>
      </c>
      <c r="O83" s="720">
        <v>4393</v>
      </c>
      <c r="P83" s="765">
        <v>260</v>
      </c>
    </row>
    <row r="84" spans="1:16" x14ac:dyDescent="0.25">
      <c r="A84" s="16" t="s">
        <v>1243</v>
      </c>
      <c r="B84" s="762">
        <v>2487</v>
      </c>
      <c r="C84" s="90">
        <v>2427</v>
      </c>
      <c r="D84" s="764">
        <v>60</v>
      </c>
      <c r="E84" s="762">
        <v>3776</v>
      </c>
      <c r="F84" s="90">
        <v>3717</v>
      </c>
      <c r="G84" s="764">
        <v>59</v>
      </c>
      <c r="H84" s="762">
        <v>5855</v>
      </c>
      <c r="I84" s="90">
        <v>5852</v>
      </c>
      <c r="J84" s="764">
        <v>3</v>
      </c>
      <c r="K84" s="762">
        <v>6202</v>
      </c>
      <c r="L84" s="720">
        <v>6131</v>
      </c>
      <c r="M84" s="765">
        <v>71</v>
      </c>
      <c r="N84" s="762">
        <v>5044</v>
      </c>
      <c r="O84" s="720">
        <v>4863</v>
      </c>
      <c r="P84" s="765">
        <v>181</v>
      </c>
    </row>
    <row r="85" spans="1:16" s="308" customFormat="1" x14ac:dyDescent="0.25">
      <c r="A85" s="206" t="s">
        <v>17</v>
      </c>
      <c r="B85" s="762">
        <v>870726</v>
      </c>
      <c r="C85" s="88">
        <v>658715</v>
      </c>
      <c r="D85" s="88">
        <v>212011</v>
      </c>
      <c r="E85" s="762">
        <v>437457</v>
      </c>
      <c r="F85" s="88">
        <v>355634</v>
      </c>
      <c r="G85" s="88">
        <v>81823</v>
      </c>
      <c r="H85" s="762">
        <v>493886</v>
      </c>
      <c r="I85" s="88">
        <v>486367</v>
      </c>
      <c r="J85" s="88">
        <v>7519</v>
      </c>
      <c r="K85" s="762">
        <v>818157</v>
      </c>
      <c r="L85" s="88">
        <v>779130</v>
      </c>
      <c r="M85" s="763">
        <v>39027</v>
      </c>
      <c r="N85" s="762">
        <v>738487</v>
      </c>
      <c r="O85" s="88">
        <v>653546</v>
      </c>
      <c r="P85" s="763">
        <v>84941</v>
      </c>
    </row>
    <row r="86" spans="1:16" s="308" customFormat="1" x14ac:dyDescent="0.25">
      <c r="A86" s="16" t="s">
        <v>1244</v>
      </c>
      <c r="B86" s="762">
        <v>912</v>
      </c>
      <c r="C86" s="90">
        <v>718</v>
      </c>
      <c r="D86" s="764">
        <v>194</v>
      </c>
      <c r="E86" s="762">
        <v>382</v>
      </c>
      <c r="F86" s="90">
        <v>322</v>
      </c>
      <c r="G86" s="764">
        <v>60</v>
      </c>
      <c r="H86" s="762">
        <v>329</v>
      </c>
      <c r="I86" s="90">
        <v>321</v>
      </c>
      <c r="J86" s="764">
        <v>8</v>
      </c>
      <c r="K86" s="762">
        <v>1582</v>
      </c>
      <c r="L86" s="720">
        <v>1423</v>
      </c>
      <c r="M86" s="765">
        <v>159</v>
      </c>
      <c r="N86" s="762">
        <v>881</v>
      </c>
      <c r="O86" s="720">
        <v>705</v>
      </c>
      <c r="P86" s="765">
        <v>176</v>
      </c>
    </row>
    <row r="87" spans="1:16" s="308" customFormat="1" x14ac:dyDescent="0.25">
      <c r="A87" s="16" t="s">
        <v>1245</v>
      </c>
      <c r="B87" s="762">
        <v>7417</v>
      </c>
      <c r="C87" s="90">
        <v>5066</v>
      </c>
      <c r="D87" s="764">
        <v>2351</v>
      </c>
      <c r="E87" s="762">
        <v>3497</v>
      </c>
      <c r="F87" s="90">
        <v>1877</v>
      </c>
      <c r="G87" s="764">
        <v>1620</v>
      </c>
      <c r="H87" s="762">
        <v>2971</v>
      </c>
      <c r="I87" s="90">
        <v>2934</v>
      </c>
      <c r="J87" s="764">
        <v>37</v>
      </c>
      <c r="K87" s="762">
        <v>6704</v>
      </c>
      <c r="L87" s="720">
        <v>6275</v>
      </c>
      <c r="M87" s="765">
        <v>429</v>
      </c>
      <c r="N87" s="762">
        <v>6835</v>
      </c>
      <c r="O87" s="720">
        <v>5912</v>
      </c>
      <c r="P87" s="765">
        <v>923</v>
      </c>
    </row>
    <row r="88" spans="1:16" s="308" customFormat="1" x14ac:dyDescent="0.25">
      <c r="A88" s="16" t="s">
        <v>1246</v>
      </c>
      <c r="B88" s="762">
        <v>37688</v>
      </c>
      <c r="C88" s="90">
        <v>33574</v>
      </c>
      <c r="D88" s="764">
        <v>4114</v>
      </c>
      <c r="E88" s="762">
        <v>21404</v>
      </c>
      <c r="F88" s="90">
        <v>19826</v>
      </c>
      <c r="G88" s="764">
        <v>1578</v>
      </c>
      <c r="H88" s="762">
        <v>31103</v>
      </c>
      <c r="I88" s="90">
        <v>31006</v>
      </c>
      <c r="J88" s="764">
        <v>97</v>
      </c>
      <c r="K88" s="762">
        <v>48672</v>
      </c>
      <c r="L88" s="720">
        <v>47342</v>
      </c>
      <c r="M88" s="765">
        <v>1330</v>
      </c>
      <c r="N88" s="762">
        <v>39142</v>
      </c>
      <c r="O88" s="720">
        <v>36554</v>
      </c>
      <c r="P88" s="765">
        <v>2588</v>
      </c>
    </row>
    <row r="89" spans="1:16" x14ac:dyDescent="0.25">
      <c r="A89" s="16" t="s">
        <v>1247</v>
      </c>
      <c r="B89" s="762">
        <v>48162</v>
      </c>
      <c r="C89" s="90">
        <v>40330</v>
      </c>
      <c r="D89" s="764">
        <v>7832</v>
      </c>
      <c r="E89" s="762">
        <v>28625</v>
      </c>
      <c r="F89" s="90">
        <v>25665</v>
      </c>
      <c r="G89" s="764">
        <v>2960</v>
      </c>
      <c r="H89" s="762">
        <v>18708</v>
      </c>
      <c r="I89" s="90">
        <v>18536</v>
      </c>
      <c r="J89" s="764">
        <v>172</v>
      </c>
      <c r="K89" s="762">
        <v>45741</v>
      </c>
      <c r="L89" s="720">
        <v>43339</v>
      </c>
      <c r="M89" s="765">
        <v>2402</v>
      </c>
      <c r="N89" s="762">
        <v>28730</v>
      </c>
      <c r="O89" s="720">
        <v>24668</v>
      </c>
      <c r="P89" s="765">
        <v>4062</v>
      </c>
    </row>
    <row r="90" spans="1:16" x14ac:dyDescent="0.25">
      <c r="A90" s="16" t="s">
        <v>1248</v>
      </c>
      <c r="B90" s="762" t="s">
        <v>6</v>
      </c>
      <c r="C90" s="90" t="s">
        <v>6</v>
      </c>
      <c r="D90" s="764" t="s">
        <v>6</v>
      </c>
      <c r="E90" s="762" t="s">
        <v>6</v>
      </c>
      <c r="F90" s="90" t="s">
        <v>6</v>
      </c>
      <c r="G90" s="764" t="s">
        <v>6</v>
      </c>
      <c r="H90" s="762" t="s">
        <v>6</v>
      </c>
      <c r="I90" s="90" t="s">
        <v>6</v>
      </c>
      <c r="J90" s="764" t="s">
        <v>6</v>
      </c>
      <c r="K90" s="762">
        <v>2613</v>
      </c>
      <c r="L90" s="90">
        <v>2416</v>
      </c>
      <c r="M90" s="764">
        <v>197</v>
      </c>
      <c r="N90" s="762">
        <v>1850</v>
      </c>
      <c r="O90" s="90">
        <v>1452</v>
      </c>
      <c r="P90" s="764">
        <v>398</v>
      </c>
    </row>
    <row r="91" spans="1:16" x14ac:dyDescent="0.25">
      <c r="A91" s="16" t="s">
        <v>1249</v>
      </c>
      <c r="B91" s="762">
        <v>1773</v>
      </c>
      <c r="C91" s="90">
        <v>1622</v>
      </c>
      <c r="D91" s="764">
        <v>151</v>
      </c>
      <c r="E91" s="762">
        <v>5635</v>
      </c>
      <c r="F91" s="90">
        <v>5519</v>
      </c>
      <c r="G91" s="764">
        <v>116</v>
      </c>
      <c r="H91" s="762">
        <v>2253</v>
      </c>
      <c r="I91" s="90">
        <v>2198</v>
      </c>
      <c r="J91" s="764">
        <v>55</v>
      </c>
      <c r="K91" s="762">
        <v>6688</v>
      </c>
      <c r="L91" s="720">
        <v>6462</v>
      </c>
      <c r="M91" s="765">
        <v>226</v>
      </c>
      <c r="N91" s="762">
        <v>10249</v>
      </c>
      <c r="O91" s="720">
        <v>9832</v>
      </c>
      <c r="P91" s="765">
        <v>417</v>
      </c>
    </row>
    <row r="92" spans="1:16" x14ac:dyDescent="0.25">
      <c r="A92" s="16" t="s">
        <v>1250</v>
      </c>
      <c r="B92" s="762">
        <v>1156</v>
      </c>
      <c r="C92" s="90">
        <v>676</v>
      </c>
      <c r="D92" s="764">
        <v>480</v>
      </c>
      <c r="E92" s="762">
        <v>12009</v>
      </c>
      <c r="F92" s="90">
        <v>9866</v>
      </c>
      <c r="G92" s="764">
        <v>2143</v>
      </c>
      <c r="H92" s="762">
        <v>3470</v>
      </c>
      <c r="I92" s="90">
        <v>3178</v>
      </c>
      <c r="J92" s="764">
        <v>292</v>
      </c>
      <c r="K92" s="762">
        <v>21451</v>
      </c>
      <c r="L92" s="720">
        <v>19921</v>
      </c>
      <c r="M92" s="765">
        <v>1530</v>
      </c>
      <c r="N92" s="762">
        <v>17796</v>
      </c>
      <c r="O92" s="720">
        <v>13310</v>
      </c>
      <c r="P92" s="765">
        <v>4486</v>
      </c>
    </row>
    <row r="93" spans="1:16" x14ac:dyDescent="0.25">
      <c r="A93" s="16" t="s">
        <v>1251</v>
      </c>
      <c r="B93" s="762">
        <v>129178</v>
      </c>
      <c r="C93" s="90">
        <v>110129</v>
      </c>
      <c r="D93" s="764">
        <v>19049</v>
      </c>
      <c r="E93" s="762">
        <v>53049</v>
      </c>
      <c r="F93" s="90">
        <v>50786</v>
      </c>
      <c r="G93" s="764">
        <v>2263</v>
      </c>
      <c r="H93" s="762">
        <v>64106</v>
      </c>
      <c r="I93" s="90">
        <v>63866</v>
      </c>
      <c r="J93" s="764">
        <v>240</v>
      </c>
      <c r="K93" s="762">
        <v>122013</v>
      </c>
      <c r="L93" s="720">
        <v>119040</v>
      </c>
      <c r="M93" s="765">
        <v>2973</v>
      </c>
      <c r="N93" s="762">
        <v>106402</v>
      </c>
      <c r="O93" s="720">
        <v>95675</v>
      </c>
      <c r="P93" s="765">
        <v>10727</v>
      </c>
    </row>
    <row r="94" spans="1:16" x14ac:dyDescent="0.25">
      <c r="A94" s="16" t="s">
        <v>1252</v>
      </c>
      <c r="B94" s="762">
        <v>638468</v>
      </c>
      <c r="C94" s="90">
        <v>461659</v>
      </c>
      <c r="D94" s="764">
        <v>176809</v>
      </c>
      <c r="E94" s="762">
        <v>307843</v>
      </c>
      <c r="F94" s="90">
        <v>237526</v>
      </c>
      <c r="G94" s="764">
        <v>70317</v>
      </c>
      <c r="H94" s="762">
        <v>365834</v>
      </c>
      <c r="I94" s="90">
        <v>359639</v>
      </c>
      <c r="J94" s="764">
        <v>6195</v>
      </c>
      <c r="K94" s="762">
        <v>554542</v>
      </c>
      <c r="L94" s="720">
        <v>525305</v>
      </c>
      <c r="M94" s="765">
        <v>29237</v>
      </c>
      <c r="N94" s="762">
        <v>519641</v>
      </c>
      <c r="O94" s="720">
        <v>459348</v>
      </c>
      <c r="P94" s="765">
        <v>60293</v>
      </c>
    </row>
    <row r="95" spans="1:16" x14ac:dyDescent="0.25">
      <c r="A95" s="16" t="s">
        <v>1253</v>
      </c>
      <c r="B95" s="762">
        <v>3762</v>
      </c>
      <c r="C95" s="90">
        <v>2837</v>
      </c>
      <c r="D95" s="764">
        <v>925</v>
      </c>
      <c r="E95" s="762">
        <v>4012</v>
      </c>
      <c r="F95" s="90">
        <v>3284</v>
      </c>
      <c r="G95" s="764">
        <v>728</v>
      </c>
      <c r="H95" s="762">
        <v>2999</v>
      </c>
      <c r="I95" s="90">
        <v>2576</v>
      </c>
      <c r="J95" s="764">
        <v>423</v>
      </c>
      <c r="K95" s="762">
        <v>4788</v>
      </c>
      <c r="L95" s="720">
        <v>4256</v>
      </c>
      <c r="M95" s="765">
        <v>532</v>
      </c>
      <c r="N95" s="762">
        <v>3278</v>
      </c>
      <c r="O95" s="720">
        <v>2482</v>
      </c>
      <c r="P95" s="765">
        <v>796</v>
      </c>
    </row>
    <row r="96" spans="1:16" ht="11.25" x14ac:dyDescent="0.25">
      <c r="A96" s="16" t="s">
        <v>1254</v>
      </c>
      <c r="B96" s="762" t="s">
        <v>6</v>
      </c>
      <c r="C96" s="90" t="s">
        <v>6</v>
      </c>
      <c r="D96" s="764" t="s">
        <v>6</v>
      </c>
      <c r="E96" s="762" t="s">
        <v>6</v>
      </c>
      <c r="F96" s="90" t="s">
        <v>6</v>
      </c>
      <c r="G96" s="764" t="s">
        <v>6</v>
      </c>
      <c r="H96" s="762" t="s">
        <v>6</v>
      </c>
      <c r="I96" s="90" t="s">
        <v>6</v>
      </c>
      <c r="J96" s="764" t="s">
        <v>6</v>
      </c>
      <c r="K96" s="762" t="s">
        <v>6</v>
      </c>
      <c r="L96" s="90" t="s">
        <v>6</v>
      </c>
      <c r="M96" s="764" t="s">
        <v>6</v>
      </c>
      <c r="N96" s="762" t="s">
        <v>6</v>
      </c>
      <c r="O96" s="90" t="s">
        <v>1206</v>
      </c>
      <c r="P96" s="764" t="s">
        <v>1206</v>
      </c>
    </row>
    <row r="97" spans="1:16" x14ac:dyDescent="0.25">
      <c r="A97" s="16" t="s">
        <v>1255</v>
      </c>
      <c r="B97" s="762">
        <v>2210</v>
      </c>
      <c r="C97" s="90">
        <v>2104</v>
      </c>
      <c r="D97" s="764">
        <v>106</v>
      </c>
      <c r="E97" s="762">
        <v>1001</v>
      </c>
      <c r="F97" s="90">
        <v>963</v>
      </c>
      <c r="G97" s="764">
        <v>38</v>
      </c>
      <c r="H97" s="762">
        <v>2113</v>
      </c>
      <c r="I97" s="90">
        <v>2113</v>
      </c>
      <c r="J97" s="764">
        <v>0</v>
      </c>
      <c r="K97" s="762">
        <v>3363</v>
      </c>
      <c r="L97" s="720">
        <v>3351</v>
      </c>
      <c r="M97" s="765">
        <v>12</v>
      </c>
      <c r="N97" s="762">
        <v>3683</v>
      </c>
      <c r="O97" s="720">
        <v>3608</v>
      </c>
      <c r="P97" s="765">
        <v>75</v>
      </c>
    </row>
    <row r="98" spans="1:16" s="308" customFormat="1" x14ac:dyDescent="0.25">
      <c r="A98" s="206" t="s">
        <v>18</v>
      </c>
      <c r="B98" s="762">
        <v>146781</v>
      </c>
      <c r="C98" s="88">
        <v>104470</v>
      </c>
      <c r="D98" s="88">
        <v>42311</v>
      </c>
      <c r="E98" s="762">
        <v>92095</v>
      </c>
      <c r="F98" s="88">
        <v>67674</v>
      </c>
      <c r="G98" s="88">
        <v>24421</v>
      </c>
      <c r="H98" s="762">
        <v>53265</v>
      </c>
      <c r="I98" s="88">
        <v>51544</v>
      </c>
      <c r="J98" s="88">
        <v>1721</v>
      </c>
      <c r="K98" s="762">
        <v>105011</v>
      </c>
      <c r="L98" s="88">
        <v>89875</v>
      </c>
      <c r="M98" s="763">
        <v>15136</v>
      </c>
      <c r="N98" s="762">
        <v>92586</v>
      </c>
      <c r="O98" s="88">
        <v>64007</v>
      </c>
      <c r="P98" s="763">
        <v>28579</v>
      </c>
    </row>
    <row r="99" spans="1:16" s="308" customFormat="1" ht="11.25" x14ac:dyDescent="0.25">
      <c r="A99" s="16" t="s">
        <v>1256</v>
      </c>
      <c r="B99" s="762" t="s">
        <v>6</v>
      </c>
      <c r="C99" s="90" t="s">
        <v>6</v>
      </c>
      <c r="D99" s="764" t="s">
        <v>6</v>
      </c>
      <c r="E99" s="762" t="s">
        <v>6</v>
      </c>
      <c r="F99" s="90" t="s">
        <v>6</v>
      </c>
      <c r="G99" s="764" t="s">
        <v>6</v>
      </c>
      <c r="H99" s="762" t="s">
        <v>6</v>
      </c>
      <c r="I99" s="90" t="s">
        <v>6</v>
      </c>
      <c r="J99" s="764" t="s">
        <v>6</v>
      </c>
      <c r="K99" s="762" t="s">
        <v>6</v>
      </c>
      <c r="L99" s="90" t="s">
        <v>6</v>
      </c>
      <c r="M99" s="764" t="s">
        <v>6</v>
      </c>
      <c r="N99" s="762" t="s">
        <v>6</v>
      </c>
      <c r="O99" s="90" t="s">
        <v>6</v>
      </c>
      <c r="P99" s="764" t="s">
        <v>6</v>
      </c>
    </row>
    <row r="100" spans="1:16" s="308" customFormat="1" x14ac:dyDescent="0.25">
      <c r="A100" s="16" t="s">
        <v>1257</v>
      </c>
      <c r="B100" s="762">
        <v>4169</v>
      </c>
      <c r="C100" s="90">
        <v>4025</v>
      </c>
      <c r="D100" s="764">
        <v>144</v>
      </c>
      <c r="E100" s="762">
        <v>1984</v>
      </c>
      <c r="F100" s="90">
        <v>1962</v>
      </c>
      <c r="G100" s="764">
        <v>22</v>
      </c>
      <c r="H100" s="762">
        <v>2421</v>
      </c>
      <c r="I100" s="90">
        <v>2417</v>
      </c>
      <c r="J100" s="764">
        <v>4</v>
      </c>
      <c r="K100" s="762">
        <v>3115</v>
      </c>
      <c r="L100" s="720">
        <v>3040</v>
      </c>
      <c r="M100" s="765">
        <v>75</v>
      </c>
      <c r="N100" s="762">
        <v>3620</v>
      </c>
      <c r="O100" s="720">
        <v>3510</v>
      </c>
      <c r="P100" s="765">
        <v>110</v>
      </c>
    </row>
    <row r="101" spans="1:16" s="308" customFormat="1" ht="11.25" x14ac:dyDescent="0.25">
      <c r="A101" s="16" t="s">
        <v>1258</v>
      </c>
      <c r="B101" s="762" t="s">
        <v>6</v>
      </c>
      <c r="C101" s="88" t="s">
        <v>6</v>
      </c>
      <c r="D101" s="763" t="s">
        <v>6</v>
      </c>
      <c r="E101" s="762" t="s">
        <v>6</v>
      </c>
      <c r="F101" s="88" t="s">
        <v>6</v>
      </c>
      <c r="G101" s="763" t="s">
        <v>6</v>
      </c>
      <c r="H101" s="762" t="s">
        <v>6</v>
      </c>
      <c r="I101" s="88" t="s">
        <v>6</v>
      </c>
      <c r="J101" s="763" t="s">
        <v>6</v>
      </c>
      <c r="K101" s="762" t="s">
        <v>6</v>
      </c>
      <c r="L101" s="90" t="s">
        <v>6</v>
      </c>
      <c r="M101" s="764" t="s">
        <v>6</v>
      </c>
      <c r="N101" s="762" t="s">
        <v>6</v>
      </c>
      <c r="O101" s="90" t="s">
        <v>1206</v>
      </c>
      <c r="P101" s="764" t="s">
        <v>1206</v>
      </c>
    </row>
    <row r="102" spans="1:16" s="308" customFormat="1" x14ac:dyDescent="0.25">
      <c r="A102" s="16" t="s">
        <v>1259</v>
      </c>
      <c r="B102" s="762">
        <v>13350</v>
      </c>
      <c r="C102" s="90">
        <v>8673</v>
      </c>
      <c r="D102" s="764">
        <v>4677</v>
      </c>
      <c r="E102" s="762">
        <v>7017</v>
      </c>
      <c r="F102" s="90">
        <v>4760</v>
      </c>
      <c r="G102" s="764">
        <v>2257</v>
      </c>
      <c r="H102" s="762">
        <v>6056</v>
      </c>
      <c r="I102" s="90">
        <v>5752</v>
      </c>
      <c r="J102" s="764">
        <v>304</v>
      </c>
      <c r="K102" s="762">
        <v>13599</v>
      </c>
      <c r="L102" s="720">
        <v>10605</v>
      </c>
      <c r="M102" s="765">
        <v>2994</v>
      </c>
      <c r="N102" s="762">
        <v>11244</v>
      </c>
      <c r="O102" s="720">
        <v>6479</v>
      </c>
      <c r="P102" s="765">
        <v>4765</v>
      </c>
    </row>
    <row r="103" spans="1:16" ht="11.25" x14ac:dyDescent="0.25">
      <c r="A103" s="16" t="s">
        <v>1260</v>
      </c>
      <c r="B103" s="762" t="s">
        <v>6</v>
      </c>
      <c r="C103" s="90" t="s">
        <v>6</v>
      </c>
      <c r="D103" s="764" t="s">
        <v>6</v>
      </c>
      <c r="E103" s="762" t="s">
        <v>6</v>
      </c>
      <c r="F103" s="90" t="s">
        <v>6</v>
      </c>
      <c r="G103" s="764" t="s">
        <v>6</v>
      </c>
      <c r="H103" s="762">
        <v>98</v>
      </c>
      <c r="I103" s="90">
        <v>98</v>
      </c>
      <c r="J103" s="764">
        <v>0</v>
      </c>
      <c r="K103" s="762" t="s">
        <v>6</v>
      </c>
      <c r="L103" s="90" t="s">
        <v>6</v>
      </c>
      <c r="M103" s="764" t="s">
        <v>6</v>
      </c>
      <c r="N103" s="762" t="s">
        <v>6</v>
      </c>
      <c r="O103" s="90" t="s">
        <v>1206</v>
      </c>
      <c r="P103" s="764" t="s">
        <v>1206</v>
      </c>
    </row>
    <row r="104" spans="1:16" ht="11.25" x14ac:dyDescent="0.25">
      <c r="A104" s="16" t="s">
        <v>1261</v>
      </c>
      <c r="B104" s="762" t="s">
        <v>6</v>
      </c>
      <c r="C104" s="90" t="s">
        <v>6</v>
      </c>
      <c r="D104" s="764" t="s">
        <v>6</v>
      </c>
      <c r="E104" s="762" t="s">
        <v>6</v>
      </c>
      <c r="F104" s="90" t="s">
        <v>6</v>
      </c>
      <c r="G104" s="764" t="s">
        <v>6</v>
      </c>
      <c r="H104" s="762" t="s">
        <v>6</v>
      </c>
      <c r="I104" s="90" t="s">
        <v>6</v>
      </c>
      <c r="J104" s="764" t="s">
        <v>6</v>
      </c>
      <c r="K104" s="762" t="s">
        <v>6</v>
      </c>
      <c r="L104" s="90" t="s">
        <v>6</v>
      </c>
      <c r="M104" s="764" t="s">
        <v>6</v>
      </c>
      <c r="N104" s="762" t="s">
        <v>6</v>
      </c>
      <c r="O104" s="90" t="s">
        <v>1206</v>
      </c>
      <c r="P104" s="764" t="s">
        <v>1206</v>
      </c>
    </row>
    <row r="105" spans="1:16" x14ac:dyDescent="0.25">
      <c r="A105" s="16" t="s">
        <v>1262</v>
      </c>
      <c r="B105" s="762">
        <v>11495</v>
      </c>
      <c r="C105" s="90">
        <v>6995</v>
      </c>
      <c r="D105" s="764">
        <v>4500</v>
      </c>
      <c r="E105" s="762">
        <v>6114</v>
      </c>
      <c r="F105" s="90">
        <v>4186</v>
      </c>
      <c r="G105" s="764">
        <v>1928</v>
      </c>
      <c r="H105" s="762">
        <v>9290</v>
      </c>
      <c r="I105" s="90">
        <v>8939</v>
      </c>
      <c r="J105" s="764">
        <v>351</v>
      </c>
      <c r="K105" s="762">
        <v>12911</v>
      </c>
      <c r="L105" s="720">
        <v>10498</v>
      </c>
      <c r="M105" s="765">
        <v>2413</v>
      </c>
      <c r="N105" s="762">
        <v>7817</v>
      </c>
      <c r="O105" s="720">
        <v>5099</v>
      </c>
      <c r="P105" s="765">
        <v>2718</v>
      </c>
    </row>
    <row r="106" spans="1:16" ht="11.25" x14ac:dyDescent="0.25">
      <c r="A106" s="16" t="s">
        <v>1263</v>
      </c>
      <c r="B106" s="762" t="s">
        <v>6</v>
      </c>
      <c r="C106" s="90" t="s">
        <v>6</v>
      </c>
      <c r="D106" s="764" t="s">
        <v>6</v>
      </c>
      <c r="E106" s="762" t="s">
        <v>6</v>
      </c>
      <c r="F106" s="90" t="s">
        <v>6</v>
      </c>
      <c r="G106" s="764" t="s">
        <v>6</v>
      </c>
      <c r="H106" s="762" t="s">
        <v>6</v>
      </c>
      <c r="I106" s="90" t="s">
        <v>6</v>
      </c>
      <c r="J106" s="764" t="s">
        <v>6</v>
      </c>
      <c r="K106" s="762" t="s">
        <v>6</v>
      </c>
      <c r="L106" s="90" t="s">
        <v>6</v>
      </c>
      <c r="M106" s="764" t="s">
        <v>6</v>
      </c>
      <c r="N106" s="762">
        <v>0</v>
      </c>
      <c r="O106" s="90">
        <v>0</v>
      </c>
      <c r="P106" s="764">
        <v>0</v>
      </c>
    </row>
    <row r="107" spans="1:16" x14ac:dyDescent="0.25">
      <c r="A107" s="16" t="s">
        <v>1264</v>
      </c>
      <c r="B107" s="762">
        <v>12985</v>
      </c>
      <c r="C107" s="90">
        <v>9897</v>
      </c>
      <c r="D107" s="764">
        <v>3088</v>
      </c>
      <c r="E107" s="762">
        <v>17330</v>
      </c>
      <c r="F107" s="90">
        <v>12892</v>
      </c>
      <c r="G107" s="764">
        <v>4438</v>
      </c>
      <c r="H107" s="762">
        <v>10631</v>
      </c>
      <c r="I107" s="90">
        <v>10287</v>
      </c>
      <c r="J107" s="764">
        <v>344</v>
      </c>
      <c r="K107" s="762">
        <v>15394</v>
      </c>
      <c r="L107" s="720">
        <v>12709</v>
      </c>
      <c r="M107" s="765">
        <v>2685</v>
      </c>
      <c r="N107" s="762">
        <v>4772</v>
      </c>
      <c r="O107" s="720">
        <v>3066</v>
      </c>
      <c r="P107" s="765">
        <v>1706</v>
      </c>
    </row>
    <row r="108" spans="1:16" x14ac:dyDescent="0.25">
      <c r="A108" s="16" t="s">
        <v>1265</v>
      </c>
      <c r="B108" s="762">
        <v>58157</v>
      </c>
      <c r="C108" s="90">
        <v>42590</v>
      </c>
      <c r="D108" s="764">
        <v>15567</v>
      </c>
      <c r="E108" s="762">
        <v>38150</v>
      </c>
      <c r="F108" s="90">
        <v>30957</v>
      </c>
      <c r="G108" s="764">
        <v>7193</v>
      </c>
      <c r="H108" s="762">
        <v>16218</v>
      </c>
      <c r="I108" s="90">
        <v>15825</v>
      </c>
      <c r="J108" s="764">
        <v>393</v>
      </c>
      <c r="K108" s="762">
        <v>38060</v>
      </c>
      <c r="L108" s="720">
        <v>33130</v>
      </c>
      <c r="M108" s="765">
        <v>4930</v>
      </c>
      <c r="N108" s="762">
        <v>34582</v>
      </c>
      <c r="O108" s="720">
        <v>24153</v>
      </c>
      <c r="P108" s="765">
        <v>10429</v>
      </c>
    </row>
    <row r="109" spans="1:16" x14ac:dyDescent="0.25">
      <c r="A109" s="16" t="s">
        <v>1266</v>
      </c>
      <c r="B109" s="762">
        <v>26331</v>
      </c>
      <c r="C109" s="90">
        <v>22909</v>
      </c>
      <c r="D109" s="764">
        <v>3422</v>
      </c>
      <c r="E109" s="762">
        <v>10386</v>
      </c>
      <c r="F109" s="90">
        <v>9095</v>
      </c>
      <c r="G109" s="764">
        <v>1291</v>
      </c>
      <c r="H109" s="762">
        <v>6524</v>
      </c>
      <c r="I109" s="90">
        <v>6381</v>
      </c>
      <c r="J109" s="764">
        <v>143</v>
      </c>
      <c r="K109" s="762">
        <v>13361</v>
      </c>
      <c r="L109" s="720">
        <v>12387</v>
      </c>
      <c r="M109" s="765">
        <v>974</v>
      </c>
      <c r="N109" s="762">
        <v>12598</v>
      </c>
      <c r="O109" s="720">
        <v>10773</v>
      </c>
      <c r="P109" s="765">
        <v>1825</v>
      </c>
    </row>
    <row r="110" spans="1:16" ht="11.25" x14ac:dyDescent="0.25">
      <c r="A110" s="16" t="s">
        <v>1267</v>
      </c>
      <c r="B110" s="762" t="s">
        <v>6</v>
      </c>
      <c r="C110" s="90" t="s">
        <v>6</v>
      </c>
      <c r="D110" s="764" t="s">
        <v>6</v>
      </c>
      <c r="E110" s="762" t="s">
        <v>6</v>
      </c>
      <c r="F110" s="90" t="s">
        <v>6</v>
      </c>
      <c r="G110" s="764" t="s">
        <v>6</v>
      </c>
      <c r="H110" s="762" t="s">
        <v>6</v>
      </c>
      <c r="I110" s="90" t="s">
        <v>6</v>
      </c>
      <c r="J110" s="764" t="s">
        <v>6</v>
      </c>
      <c r="K110" s="762" t="s">
        <v>6</v>
      </c>
      <c r="L110" s="90" t="s">
        <v>6</v>
      </c>
      <c r="M110" s="764" t="s">
        <v>6</v>
      </c>
      <c r="N110" s="762" t="s">
        <v>6</v>
      </c>
      <c r="O110" s="90" t="s">
        <v>1206</v>
      </c>
      <c r="P110" s="764" t="s">
        <v>1206</v>
      </c>
    </row>
    <row r="111" spans="1:16" ht="11.25" x14ac:dyDescent="0.25">
      <c r="A111" s="16" t="s">
        <v>1268</v>
      </c>
      <c r="B111" s="762" t="s">
        <v>6</v>
      </c>
      <c r="C111" s="90" t="s">
        <v>6</v>
      </c>
      <c r="D111" s="764" t="s">
        <v>6</v>
      </c>
      <c r="E111" s="762" t="s">
        <v>6</v>
      </c>
      <c r="F111" s="90" t="s">
        <v>6</v>
      </c>
      <c r="G111" s="764" t="s">
        <v>6</v>
      </c>
      <c r="H111" s="762" t="s">
        <v>6</v>
      </c>
      <c r="I111" s="90" t="s">
        <v>6</v>
      </c>
      <c r="J111" s="764" t="s">
        <v>6</v>
      </c>
      <c r="K111" s="762" t="s">
        <v>6</v>
      </c>
      <c r="L111" s="90" t="s">
        <v>6</v>
      </c>
      <c r="M111" s="764" t="s">
        <v>6</v>
      </c>
      <c r="N111" s="762" t="s">
        <v>6</v>
      </c>
      <c r="O111" s="90" t="s">
        <v>1206</v>
      </c>
      <c r="P111" s="764" t="s">
        <v>1206</v>
      </c>
    </row>
    <row r="112" spans="1:16" ht="11.25" x14ac:dyDescent="0.25">
      <c r="A112" s="16" t="s">
        <v>1269</v>
      </c>
      <c r="B112" s="762" t="s">
        <v>6</v>
      </c>
      <c r="C112" s="90" t="s">
        <v>6</v>
      </c>
      <c r="D112" s="764" t="s">
        <v>6</v>
      </c>
      <c r="E112" s="762" t="s">
        <v>6</v>
      </c>
      <c r="F112" s="90" t="s">
        <v>6</v>
      </c>
      <c r="G112" s="764" t="s">
        <v>6</v>
      </c>
      <c r="H112" s="762" t="s">
        <v>6</v>
      </c>
      <c r="I112" s="90" t="s">
        <v>6</v>
      </c>
      <c r="J112" s="764" t="s">
        <v>6</v>
      </c>
      <c r="K112" s="762" t="s">
        <v>6</v>
      </c>
      <c r="L112" s="90" t="s">
        <v>6</v>
      </c>
      <c r="M112" s="764" t="s">
        <v>6</v>
      </c>
      <c r="N112" s="762" t="s">
        <v>6</v>
      </c>
      <c r="O112" s="90" t="s">
        <v>1206</v>
      </c>
      <c r="P112" s="764" t="s">
        <v>1206</v>
      </c>
    </row>
    <row r="113" spans="1:16" ht="11.25" x14ac:dyDescent="0.25">
      <c r="A113" s="16" t="s">
        <v>1270</v>
      </c>
      <c r="B113" s="762" t="s">
        <v>6</v>
      </c>
      <c r="C113" s="90" t="s">
        <v>6</v>
      </c>
      <c r="D113" s="764" t="s">
        <v>6</v>
      </c>
      <c r="E113" s="762" t="s">
        <v>6</v>
      </c>
      <c r="F113" s="90" t="s">
        <v>6</v>
      </c>
      <c r="G113" s="764" t="s">
        <v>6</v>
      </c>
      <c r="H113" s="762" t="s">
        <v>6</v>
      </c>
      <c r="I113" s="90" t="s">
        <v>6</v>
      </c>
      <c r="J113" s="764" t="s">
        <v>6</v>
      </c>
      <c r="K113" s="762" t="s">
        <v>6</v>
      </c>
      <c r="L113" s="90" t="s">
        <v>6</v>
      </c>
      <c r="M113" s="764" t="s">
        <v>6</v>
      </c>
      <c r="N113" s="762" t="s">
        <v>6</v>
      </c>
      <c r="O113" s="90" t="s">
        <v>1206</v>
      </c>
      <c r="P113" s="764" t="s">
        <v>1206</v>
      </c>
    </row>
    <row r="114" spans="1:16" ht="11.25" x14ac:dyDescent="0.25">
      <c r="A114" s="16" t="s">
        <v>1271</v>
      </c>
      <c r="B114" s="762" t="s">
        <v>6</v>
      </c>
      <c r="C114" s="90" t="s">
        <v>6</v>
      </c>
      <c r="D114" s="764" t="s">
        <v>6</v>
      </c>
      <c r="E114" s="762" t="s">
        <v>6</v>
      </c>
      <c r="F114" s="90" t="s">
        <v>6</v>
      </c>
      <c r="G114" s="764" t="s">
        <v>6</v>
      </c>
      <c r="H114" s="762" t="s">
        <v>6</v>
      </c>
      <c r="I114" s="90" t="s">
        <v>6</v>
      </c>
      <c r="J114" s="764" t="s">
        <v>6</v>
      </c>
      <c r="K114" s="762" t="s">
        <v>6</v>
      </c>
      <c r="L114" s="90" t="s">
        <v>6</v>
      </c>
      <c r="M114" s="764" t="s">
        <v>6</v>
      </c>
      <c r="N114" s="762" t="s">
        <v>6</v>
      </c>
      <c r="O114" s="90" t="s">
        <v>1206</v>
      </c>
      <c r="P114" s="764" t="s">
        <v>1206</v>
      </c>
    </row>
    <row r="115" spans="1:16" ht="11.25" x14ac:dyDescent="0.25">
      <c r="A115" s="16" t="s">
        <v>1272</v>
      </c>
      <c r="B115" s="762" t="s">
        <v>6</v>
      </c>
      <c r="C115" s="90" t="s">
        <v>6</v>
      </c>
      <c r="D115" s="764" t="s">
        <v>6</v>
      </c>
      <c r="E115" s="762" t="s">
        <v>6</v>
      </c>
      <c r="F115" s="90" t="s">
        <v>6</v>
      </c>
      <c r="G115" s="764" t="s">
        <v>6</v>
      </c>
      <c r="H115" s="762" t="s">
        <v>6</v>
      </c>
      <c r="I115" s="90" t="s">
        <v>6</v>
      </c>
      <c r="J115" s="764" t="s">
        <v>6</v>
      </c>
      <c r="K115" s="762" t="s">
        <v>6</v>
      </c>
      <c r="L115" s="90" t="s">
        <v>6</v>
      </c>
      <c r="M115" s="764" t="s">
        <v>6</v>
      </c>
      <c r="N115" s="762">
        <v>3732</v>
      </c>
      <c r="O115" s="90">
        <v>3041</v>
      </c>
      <c r="P115" s="764">
        <v>691</v>
      </c>
    </row>
    <row r="116" spans="1:16" ht="11.25" x14ac:dyDescent="0.25">
      <c r="A116" s="16" t="s">
        <v>1273</v>
      </c>
      <c r="B116" s="762" t="s">
        <v>6</v>
      </c>
      <c r="C116" s="90" t="s">
        <v>6</v>
      </c>
      <c r="D116" s="764" t="s">
        <v>6</v>
      </c>
      <c r="E116" s="762" t="s">
        <v>6</v>
      </c>
      <c r="F116" s="90" t="s">
        <v>6</v>
      </c>
      <c r="G116" s="764" t="s">
        <v>6</v>
      </c>
      <c r="H116" s="762" t="s">
        <v>6</v>
      </c>
      <c r="I116" s="90" t="s">
        <v>6</v>
      </c>
      <c r="J116" s="764" t="s">
        <v>6</v>
      </c>
      <c r="K116" s="762" t="s">
        <v>6</v>
      </c>
      <c r="L116" s="90" t="s">
        <v>6</v>
      </c>
      <c r="M116" s="764" t="s">
        <v>6</v>
      </c>
      <c r="N116" s="762">
        <v>3286</v>
      </c>
      <c r="O116" s="90">
        <v>2119</v>
      </c>
      <c r="P116" s="764">
        <v>1167</v>
      </c>
    </row>
    <row r="117" spans="1:16" x14ac:dyDescent="0.25">
      <c r="A117" s="16" t="s">
        <v>1274</v>
      </c>
      <c r="B117" s="762">
        <v>20069</v>
      </c>
      <c r="C117" s="90">
        <v>9168</v>
      </c>
      <c r="D117" s="764">
        <v>10901</v>
      </c>
      <c r="E117" s="762">
        <v>11092</v>
      </c>
      <c r="F117" s="90">
        <v>3800</v>
      </c>
      <c r="G117" s="764">
        <v>7292</v>
      </c>
      <c r="H117" s="762">
        <v>2027</v>
      </c>
      <c r="I117" s="90">
        <v>1845</v>
      </c>
      <c r="J117" s="764">
        <v>182</v>
      </c>
      <c r="K117" s="762">
        <v>8571</v>
      </c>
      <c r="L117" s="720">
        <v>7506</v>
      </c>
      <c r="M117" s="765">
        <v>1065</v>
      </c>
      <c r="N117" s="762">
        <v>10653</v>
      </c>
      <c r="O117" s="720">
        <v>5485</v>
      </c>
      <c r="P117" s="765">
        <v>5168</v>
      </c>
    </row>
    <row r="118" spans="1:16" ht="11.25" x14ac:dyDescent="0.25">
      <c r="A118" s="16" t="s">
        <v>1275</v>
      </c>
      <c r="B118" s="762">
        <v>225</v>
      </c>
      <c r="C118" s="90">
        <v>213</v>
      </c>
      <c r="D118" s="764">
        <v>12</v>
      </c>
      <c r="E118" s="762">
        <v>22</v>
      </c>
      <c r="F118" s="90">
        <v>22</v>
      </c>
      <c r="G118" s="764">
        <v>0</v>
      </c>
      <c r="H118" s="762">
        <v>0</v>
      </c>
      <c r="I118" s="90">
        <v>0</v>
      </c>
      <c r="J118" s="764">
        <v>0</v>
      </c>
      <c r="K118" s="762">
        <v>0</v>
      </c>
      <c r="L118" s="723">
        <v>0</v>
      </c>
      <c r="M118" s="766">
        <v>0</v>
      </c>
      <c r="N118" s="762" t="s">
        <v>6</v>
      </c>
      <c r="O118" s="733" t="s">
        <v>1206</v>
      </c>
      <c r="P118" s="767" t="s">
        <v>1206</v>
      </c>
    </row>
    <row r="119" spans="1:16" ht="11.25" x14ac:dyDescent="0.25">
      <c r="A119" s="16" t="s">
        <v>1276</v>
      </c>
      <c r="B119" s="768" t="s">
        <v>6</v>
      </c>
      <c r="C119" s="90" t="s">
        <v>6</v>
      </c>
      <c r="D119" s="90" t="s">
        <v>6</v>
      </c>
      <c r="E119" s="768" t="s">
        <v>6</v>
      </c>
      <c r="F119" s="90" t="s">
        <v>6</v>
      </c>
      <c r="G119" s="90" t="s">
        <v>6</v>
      </c>
      <c r="H119" s="768" t="s">
        <v>6</v>
      </c>
      <c r="I119" s="90" t="s">
        <v>6</v>
      </c>
      <c r="J119" s="90" t="s">
        <v>6</v>
      </c>
      <c r="K119" s="768" t="s">
        <v>6</v>
      </c>
      <c r="L119" s="733" t="s">
        <v>6</v>
      </c>
      <c r="M119" s="767" t="s">
        <v>6</v>
      </c>
      <c r="N119" s="762">
        <v>282</v>
      </c>
      <c r="O119" s="720">
        <v>282</v>
      </c>
      <c r="P119" s="765">
        <v>0</v>
      </c>
    </row>
    <row r="120" spans="1:16" s="308" customFormat="1" x14ac:dyDescent="0.25">
      <c r="A120" s="206" t="s">
        <v>19</v>
      </c>
      <c r="B120" s="762">
        <v>559528</v>
      </c>
      <c r="C120" s="88">
        <v>272350</v>
      </c>
      <c r="D120" s="88">
        <v>287178</v>
      </c>
      <c r="E120" s="762">
        <v>277081</v>
      </c>
      <c r="F120" s="88">
        <v>147293</v>
      </c>
      <c r="G120" s="88">
        <v>129788</v>
      </c>
      <c r="H120" s="762">
        <v>157753</v>
      </c>
      <c r="I120" s="88">
        <v>151671</v>
      </c>
      <c r="J120" s="88">
        <v>6082</v>
      </c>
      <c r="K120" s="762">
        <v>300667</v>
      </c>
      <c r="L120" s="88">
        <v>219538</v>
      </c>
      <c r="M120" s="763">
        <v>81129</v>
      </c>
      <c r="N120" s="762">
        <v>420205</v>
      </c>
      <c r="O120" s="88">
        <v>199847</v>
      </c>
      <c r="P120" s="763">
        <v>220358</v>
      </c>
    </row>
    <row r="121" spans="1:16" s="308" customFormat="1" x14ac:dyDescent="0.25">
      <c r="A121" s="16" t="s">
        <v>1277</v>
      </c>
      <c r="B121" s="762">
        <v>145602</v>
      </c>
      <c r="C121" s="90">
        <v>100465</v>
      </c>
      <c r="D121" s="764">
        <v>45137</v>
      </c>
      <c r="E121" s="762">
        <v>69479</v>
      </c>
      <c r="F121" s="90">
        <v>51926</v>
      </c>
      <c r="G121" s="764">
        <v>17553</v>
      </c>
      <c r="H121" s="762">
        <v>52654</v>
      </c>
      <c r="I121" s="90">
        <v>51499</v>
      </c>
      <c r="J121" s="764">
        <v>1155</v>
      </c>
      <c r="K121" s="762">
        <v>92146</v>
      </c>
      <c r="L121" s="720">
        <v>78620</v>
      </c>
      <c r="M121" s="765">
        <v>13526</v>
      </c>
      <c r="N121" s="762">
        <v>102483</v>
      </c>
      <c r="O121" s="720">
        <v>67567</v>
      </c>
      <c r="P121" s="765">
        <v>34916</v>
      </c>
    </row>
    <row r="122" spans="1:16" s="308" customFormat="1" ht="11.25" x14ac:dyDescent="0.25">
      <c r="A122" s="16" t="s">
        <v>1278</v>
      </c>
      <c r="B122" s="762" t="s">
        <v>6</v>
      </c>
      <c r="C122" s="90" t="s">
        <v>6</v>
      </c>
      <c r="D122" s="764" t="s">
        <v>6</v>
      </c>
      <c r="E122" s="762" t="s">
        <v>6</v>
      </c>
      <c r="F122" s="90" t="s">
        <v>6</v>
      </c>
      <c r="G122" s="764" t="s">
        <v>6</v>
      </c>
      <c r="H122" s="762" t="s">
        <v>6</v>
      </c>
      <c r="I122" s="90" t="s">
        <v>6</v>
      </c>
      <c r="J122" s="764" t="s">
        <v>6</v>
      </c>
      <c r="K122" s="762" t="s">
        <v>6</v>
      </c>
      <c r="L122" s="90" t="s">
        <v>6</v>
      </c>
      <c r="M122" s="764" t="s">
        <v>6</v>
      </c>
      <c r="N122" s="762" t="s">
        <v>6</v>
      </c>
      <c r="O122" s="90" t="s">
        <v>1206</v>
      </c>
      <c r="P122" s="764" t="s">
        <v>1206</v>
      </c>
    </row>
    <row r="123" spans="1:16" s="308" customFormat="1" ht="11.25" x14ac:dyDescent="0.25">
      <c r="A123" s="16" t="s">
        <v>1279</v>
      </c>
      <c r="B123" s="762" t="s">
        <v>6</v>
      </c>
      <c r="C123" s="90" t="s">
        <v>6</v>
      </c>
      <c r="D123" s="764" t="s">
        <v>6</v>
      </c>
      <c r="E123" s="762" t="s">
        <v>6</v>
      </c>
      <c r="F123" s="90" t="s">
        <v>6</v>
      </c>
      <c r="G123" s="764" t="s">
        <v>6</v>
      </c>
      <c r="H123" s="762" t="s">
        <v>6</v>
      </c>
      <c r="I123" s="90" t="s">
        <v>6</v>
      </c>
      <c r="J123" s="764" t="s">
        <v>6</v>
      </c>
      <c r="K123" s="762" t="s">
        <v>6</v>
      </c>
      <c r="L123" s="90" t="s">
        <v>6</v>
      </c>
      <c r="M123" s="764" t="s">
        <v>6</v>
      </c>
      <c r="N123" s="762" t="s">
        <v>6</v>
      </c>
      <c r="O123" s="90" t="s">
        <v>6</v>
      </c>
      <c r="P123" s="764" t="s">
        <v>6</v>
      </c>
    </row>
    <row r="124" spans="1:16" s="308" customFormat="1" x14ac:dyDescent="0.25">
      <c r="A124" s="16" t="s">
        <v>1280</v>
      </c>
      <c r="B124" s="762">
        <v>34088</v>
      </c>
      <c r="C124" s="90">
        <v>6966</v>
      </c>
      <c r="D124" s="764">
        <v>27122</v>
      </c>
      <c r="E124" s="762">
        <v>24133</v>
      </c>
      <c r="F124" s="90">
        <v>5818</v>
      </c>
      <c r="G124" s="764">
        <v>18315</v>
      </c>
      <c r="H124" s="762">
        <v>2534</v>
      </c>
      <c r="I124" s="90">
        <v>1858</v>
      </c>
      <c r="J124" s="764">
        <v>676</v>
      </c>
      <c r="K124" s="762">
        <v>19965</v>
      </c>
      <c r="L124" s="720">
        <v>8402</v>
      </c>
      <c r="M124" s="765">
        <v>11563</v>
      </c>
      <c r="N124" s="762">
        <v>33956</v>
      </c>
      <c r="O124" s="720">
        <v>6496</v>
      </c>
      <c r="P124" s="765">
        <v>27460</v>
      </c>
    </row>
    <row r="125" spans="1:16" s="308" customFormat="1" ht="11.25" x14ac:dyDescent="0.25">
      <c r="A125" s="16" t="s">
        <v>1281</v>
      </c>
      <c r="B125" s="762" t="s">
        <v>6</v>
      </c>
      <c r="C125" s="90" t="s">
        <v>6</v>
      </c>
      <c r="D125" s="764" t="s">
        <v>6</v>
      </c>
      <c r="E125" s="762" t="s">
        <v>6</v>
      </c>
      <c r="F125" s="90" t="s">
        <v>6</v>
      </c>
      <c r="G125" s="764" t="s">
        <v>6</v>
      </c>
      <c r="H125" s="762" t="s">
        <v>6</v>
      </c>
      <c r="I125" s="88" t="s">
        <v>6</v>
      </c>
      <c r="J125" s="763" t="s">
        <v>6</v>
      </c>
      <c r="K125" s="762" t="s">
        <v>6</v>
      </c>
      <c r="L125" s="90" t="s">
        <v>6</v>
      </c>
      <c r="M125" s="764" t="s">
        <v>6</v>
      </c>
      <c r="N125" s="762" t="s">
        <v>6</v>
      </c>
      <c r="O125" s="90" t="s">
        <v>1206</v>
      </c>
      <c r="P125" s="764" t="s">
        <v>1206</v>
      </c>
    </row>
    <row r="126" spans="1:16" ht="11.25" x14ac:dyDescent="0.25">
      <c r="A126" s="16" t="s">
        <v>1258</v>
      </c>
      <c r="B126" s="762">
        <v>38976</v>
      </c>
      <c r="C126" s="90">
        <v>18792</v>
      </c>
      <c r="D126" s="764">
        <v>20184</v>
      </c>
      <c r="E126" s="762">
        <v>16447</v>
      </c>
      <c r="F126" s="90">
        <v>8531</v>
      </c>
      <c r="G126" s="764">
        <v>7916</v>
      </c>
      <c r="H126" s="762">
        <v>0</v>
      </c>
      <c r="I126" s="90">
        <v>0</v>
      </c>
      <c r="J126" s="764">
        <v>0</v>
      </c>
      <c r="K126" s="762">
        <v>15034</v>
      </c>
      <c r="L126" s="720">
        <v>10368</v>
      </c>
      <c r="M126" s="765">
        <v>4666</v>
      </c>
      <c r="N126" s="762">
        <v>24033</v>
      </c>
      <c r="O126" s="720">
        <v>11491</v>
      </c>
      <c r="P126" s="765">
        <v>12542</v>
      </c>
    </row>
    <row r="127" spans="1:16" x14ac:dyDescent="0.25">
      <c r="A127" s="16" t="s">
        <v>1282</v>
      </c>
      <c r="B127" s="762">
        <v>1568</v>
      </c>
      <c r="C127" s="90">
        <v>98</v>
      </c>
      <c r="D127" s="764">
        <v>1470</v>
      </c>
      <c r="E127" s="762">
        <v>5285</v>
      </c>
      <c r="F127" s="90">
        <v>188</v>
      </c>
      <c r="G127" s="764">
        <v>5097</v>
      </c>
      <c r="H127" s="762">
        <v>0</v>
      </c>
      <c r="I127" s="90">
        <v>0</v>
      </c>
      <c r="J127" s="764">
        <v>0</v>
      </c>
      <c r="K127" s="762">
        <v>2749</v>
      </c>
      <c r="L127" s="720">
        <v>1406</v>
      </c>
      <c r="M127" s="765">
        <v>1343</v>
      </c>
      <c r="N127" s="762">
        <v>4288</v>
      </c>
      <c r="O127" s="720">
        <v>596</v>
      </c>
      <c r="P127" s="765">
        <v>3692</v>
      </c>
    </row>
    <row r="128" spans="1:16" ht="11.25" x14ac:dyDescent="0.25">
      <c r="A128" s="16" t="s">
        <v>1283</v>
      </c>
      <c r="B128" s="762">
        <v>1761</v>
      </c>
      <c r="C128" s="90">
        <v>793</v>
      </c>
      <c r="D128" s="764">
        <v>968</v>
      </c>
      <c r="E128" s="762">
        <v>1022</v>
      </c>
      <c r="F128" s="90">
        <v>345</v>
      </c>
      <c r="G128" s="764">
        <v>677</v>
      </c>
      <c r="H128" s="762" t="s">
        <v>1206</v>
      </c>
      <c r="I128" s="90" t="s">
        <v>1206</v>
      </c>
      <c r="J128" s="764" t="s">
        <v>1206</v>
      </c>
      <c r="K128" s="762" t="s">
        <v>1206</v>
      </c>
      <c r="L128" s="90" t="s">
        <v>1206</v>
      </c>
      <c r="M128" s="90" t="s">
        <v>1206</v>
      </c>
      <c r="N128" s="762">
        <v>0</v>
      </c>
      <c r="O128" s="720">
        <v>0</v>
      </c>
      <c r="P128" s="765">
        <v>0</v>
      </c>
    </row>
    <row r="129" spans="1:16" x14ac:dyDescent="0.25">
      <c r="A129" s="16" t="s">
        <v>1284</v>
      </c>
      <c r="B129" s="762">
        <v>3835</v>
      </c>
      <c r="C129" s="90">
        <v>2286</v>
      </c>
      <c r="D129" s="764">
        <v>1549</v>
      </c>
      <c r="E129" s="762">
        <v>2451</v>
      </c>
      <c r="F129" s="90">
        <v>1611</v>
      </c>
      <c r="G129" s="764">
        <v>840</v>
      </c>
      <c r="H129" s="762">
        <v>1684</v>
      </c>
      <c r="I129" s="90">
        <v>1642</v>
      </c>
      <c r="J129" s="764">
        <v>42</v>
      </c>
      <c r="K129" s="762">
        <v>2940</v>
      </c>
      <c r="L129" s="720">
        <v>2466</v>
      </c>
      <c r="M129" s="765">
        <v>474</v>
      </c>
      <c r="N129" s="762">
        <v>2813</v>
      </c>
      <c r="O129" s="720">
        <v>2047</v>
      </c>
      <c r="P129" s="765">
        <v>766</v>
      </c>
    </row>
    <row r="130" spans="1:16" x14ac:dyDescent="0.25">
      <c r="A130" s="16" t="s">
        <v>1285</v>
      </c>
      <c r="B130" s="762">
        <v>304947</v>
      </c>
      <c r="C130" s="90">
        <v>118118</v>
      </c>
      <c r="D130" s="764">
        <v>186829</v>
      </c>
      <c r="E130" s="762">
        <v>142881</v>
      </c>
      <c r="F130" s="90">
        <v>65373</v>
      </c>
      <c r="G130" s="764">
        <v>77508</v>
      </c>
      <c r="H130" s="762">
        <v>79475</v>
      </c>
      <c r="I130" s="90">
        <v>75453</v>
      </c>
      <c r="J130" s="764">
        <v>4022</v>
      </c>
      <c r="K130" s="762">
        <v>140458</v>
      </c>
      <c r="L130" s="720">
        <v>92577</v>
      </c>
      <c r="M130" s="765">
        <v>47881</v>
      </c>
      <c r="N130" s="762">
        <v>220912</v>
      </c>
      <c r="O130" s="720">
        <v>84007</v>
      </c>
      <c r="P130" s="765">
        <v>136905</v>
      </c>
    </row>
    <row r="131" spans="1:16" ht="11.25" x14ac:dyDescent="0.25">
      <c r="A131" s="16" t="s">
        <v>1286</v>
      </c>
      <c r="B131" s="762" t="s">
        <v>6</v>
      </c>
      <c r="C131" s="90" t="s">
        <v>6</v>
      </c>
      <c r="D131" s="764" t="s">
        <v>6</v>
      </c>
      <c r="E131" s="762" t="s">
        <v>6</v>
      </c>
      <c r="F131" s="90" t="s">
        <v>6</v>
      </c>
      <c r="G131" s="764" t="s">
        <v>6</v>
      </c>
      <c r="H131" s="762" t="s">
        <v>6</v>
      </c>
      <c r="I131" s="90" t="s">
        <v>6</v>
      </c>
      <c r="J131" s="764" t="s">
        <v>6</v>
      </c>
      <c r="K131" s="762" t="s">
        <v>6</v>
      </c>
      <c r="L131" s="90" t="s">
        <v>6</v>
      </c>
      <c r="M131" s="764" t="s">
        <v>6</v>
      </c>
      <c r="N131" s="762" t="s">
        <v>6</v>
      </c>
      <c r="O131" s="90" t="s">
        <v>6</v>
      </c>
      <c r="P131" s="764" t="s">
        <v>6</v>
      </c>
    </row>
    <row r="132" spans="1:16" ht="11.25" x14ac:dyDescent="0.25">
      <c r="A132" s="16" t="s">
        <v>1287</v>
      </c>
      <c r="B132" s="762" t="s">
        <v>6</v>
      </c>
      <c r="C132" s="90" t="s">
        <v>6</v>
      </c>
      <c r="D132" s="764" t="s">
        <v>6</v>
      </c>
      <c r="E132" s="762" t="s">
        <v>6</v>
      </c>
      <c r="F132" s="90" t="s">
        <v>6</v>
      </c>
      <c r="G132" s="764" t="s">
        <v>6</v>
      </c>
      <c r="H132" s="762" t="s">
        <v>6</v>
      </c>
      <c r="I132" s="90" t="s">
        <v>6</v>
      </c>
      <c r="J132" s="764" t="s">
        <v>6</v>
      </c>
      <c r="K132" s="762" t="s">
        <v>6</v>
      </c>
      <c r="L132" s="90" t="s">
        <v>6</v>
      </c>
      <c r="M132" s="764" t="s">
        <v>6</v>
      </c>
      <c r="N132" s="762" t="s">
        <v>6</v>
      </c>
      <c r="O132" s="90" t="s">
        <v>6</v>
      </c>
      <c r="P132" s="764" t="s">
        <v>6</v>
      </c>
    </row>
    <row r="133" spans="1:16" x14ac:dyDescent="0.25">
      <c r="A133" s="16" t="s">
        <v>1288</v>
      </c>
      <c r="B133" s="762">
        <v>8250</v>
      </c>
      <c r="C133" s="90">
        <v>7914</v>
      </c>
      <c r="D133" s="764">
        <v>336</v>
      </c>
      <c r="E133" s="762">
        <v>4139</v>
      </c>
      <c r="F133" s="90">
        <v>3993</v>
      </c>
      <c r="G133" s="764">
        <v>146</v>
      </c>
      <c r="H133" s="762">
        <v>6877</v>
      </c>
      <c r="I133" s="90">
        <v>6859</v>
      </c>
      <c r="J133" s="764">
        <v>18</v>
      </c>
      <c r="K133" s="762">
        <v>8284</v>
      </c>
      <c r="L133" s="720">
        <v>8181</v>
      </c>
      <c r="M133" s="765">
        <v>103</v>
      </c>
      <c r="N133" s="762">
        <v>8251</v>
      </c>
      <c r="O133" s="720">
        <v>8000</v>
      </c>
      <c r="P133" s="765">
        <v>251</v>
      </c>
    </row>
    <row r="134" spans="1:16" x14ac:dyDescent="0.25">
      <c r="A134" s="769" t="s">
        <v>1289</v>
      </c>
      <c r="B134" s="770">
        <v>20501</v>
      </c>
      <c r="C134" s="771">
        <v>16918</v>
      </c>
      <c r="D134" s="772">
        <v>3583</v>
      </c>
      <c r="E134" s="770">
        <v>11244</v>
      </c>
      <c r="F134" s="771">
        <v>9508</v>
      </c>
      <c r="G134" s="772">
        <v>1736</v>
      </c>
      <c r="H134" s="770">
        <v>14529</v>
      </c>
      <c r="I134" s="771">
        <v>14360</v>
      </c>
      <c r="J134" s="772">
        <v>169</v>
      </c>
      <c r="K134" s="770">
        <v>19091</v>
      </c>
      <c r="L134" s="773">
        <v>17518</v>
      </c>
      <c r="M134" s="774">
        <v>1573</v>
      </c>
      <c r="N134" s="770">
        <v>23469</v>
      </c>
      <c r="O134" s="773">
        <v>19643</v>
      </c>
      <c r="P134" s="774">
        <v>3826</v>
      </c>
    </row>
    <row r="135" spans="1:16" x14ac:dyDescent="0.25">
      <c r="A135" s="261"/>
      <c r="B135" s="775"/>
      <c r="C135" s="776"/>
      <c r="D135" s="776"/>
      <c r="E135" s="777"/>
      <c r="F135" s="728"/>
      <c r="G135" s="728"/>
      <c r="H135" s="777"/>
      <c r="I135" s="724"/>
      <c r="J135" s="724"/>
    </row>
    <row r="136" spans="1:16" x14ac:dyDescent="0.25">
      <c r="A136" s="261" t="s">
        <v>1290</v>
      </c>
      <c r="B136" s="775"/>
      <c r="C136" s="776"/>
      <c r="D136" s="776"/>
      <c r="E136" s="777"/>
      <c r="F136" s="728"/>
      <c r="G136" s="728"/>
      <c r="H136" s="777"/>
      <c r="I136" s="724"/>
      <c r="J136" s="724"/>
    </row>
    <row r="137" spans="1:16" x14ac:dyDescent="0.25">
      <c r="A137" s="169" t="s">
        <v>1291</v>
      </c>
      <c r="B137" s="775"/>
      <c r="C137" s="776"/>
      <c r="D137" s="776"/>
      <c r="E137" s="777"/>
      <c r="F137" s="728"/>
      <c r="G137" s="728"/>
      <c r="H137" s="777"/>
      <c r="I137" s="724"/>
      <c r="J137" s="724"/>
    </row>
    <row r="138" spans="1:16" x14ac:dyDescent="0.25">
      <c r="A138" s="16" t="s">
        <v>1292</v>
      </c>
      <c r="B138" s="775"/>
      <c r="C138" s="776"/>
      <c r="D138" s="776"/>
      <c r="E138" s="777"/>
      <c r="F138" s="728"/>
      <c r="G138" s="728"/>
      <c r="H138" s="777"/>
      <c r="I138" s="724"/>
      <c r="J138" s="724"/>
    </row>
    <row r="139" spans="1:16" x14ac:dyDescent="0.25">
      <c r="A139" s="16" t="s">
        <v>1293</v>
      </c>
      <c r="B139" s="775"/>
      <c r="C139" s="776"/>
      <c r="D139" s="776"/>
      <c r="E139" s="777"/>
      <c r="F139" s="728"/>
      <c r="G139" s="728"/>
      <c r="H139" s="777"/>
      <c r="I139" s="724"/>
      <c r="J139" s="724"/>
    </row>
    <row r="140" spans="1:16" x14ac:dyDescent="0.25">
      <c r="A140" s="16" t="s">
        <v>1294</v>
      </c>
      <c r="B140" s="775"/>
      <c r="C140" s="776"/>
      <c r="D140" s="776"/>
      <c r="E140" s="777"/>
      <c r="F140" s="728"/>
      <c r="G140" s="728"/>
      <c r="H140" s="777"/>
      <c r="I140" s="724"/>
      <c r="J140" s="724"/>
    </row>
    <row r="141" spans="1:16" x14ac:dyDescent="0.25">
      <c r="A141" s="16" t="s">
        <v>1295</v>
      </c>
      <c r="B141" s="775"/>
      <c r="C141" s="776"/>
      <c r="D141" s="776"/>
      <c r="E141" s="777"/>
      <c r="F141" s="728"/>
      <c r="G141" s="728"/>
      <c r="H141" s="777"/>
      <c r="I141" s="724"/>
      <c r="J141" s="724"/>
    </row>
    <row r="142" spans="1:16" x14ac:dyDescent="0.25">
      <c r="A142" s="16" t="s">
        <v>1296</v>
      </c>
      <c r="B142" s="775"/>
      <c r="C142" s="776"/>
      <c r="D142" s="776"/>
      <c r="E142" s="777"/>
      <c r="F142" s="728"/>
      <c r="G142" s="728"/>
      <c r="H142" s="777"/>
      <c r="I142" s="724"/>
      <c r="J142" s="724"/>
    </row>
    <row r="143" spans="1:16" x14ac:dyDescent="0.25">
      <c r="A143" s="16" t="s">
        <v>1297</v>
      </c>
      <c r="B143" s="775"/>
      <c r="C143" s="776"/>
      <c r="D143" s="776"/>
      <c r="E143" s="777"/>
      <c r="F143" s="728"/>
      <c r="G143" s="728"/>
      <c r="H143" s="777"/>
      <c r="I143" s="724"/>
      <c r="J143" s="724"/>
    </row>
    <row r="144" spans="1:16" x14ac:dyDescent="0.25">
      <c r="A144" s="16" t="s">
        <v>1298</v>
      </c>
      <c r="B144" s="775"/>
      <c r="C144" s="776"/>
      <c r="D144" s="776"/>
      <c r="E144" s="777"/>
      <c r="F144" s="728"/>
      <c r="G144" s="728"/>
      <c r="H144" s="777"/>
      <c r="I144" s="724"/>
      <c r="J144" s="724"/>
    </row>
    <row r="145" spans="1:10" x14ac:dyDescent="0.25">
      <c r="A145" s="16" t="s">
        <v>1299</v>
      </c>
      <c r="B145" s="775"/>
      <c r="C145" s="776"/>
      <c r="D145" s="776"/>
      <c r="E145" s="777"/>
      <c r="F145" s="728"/>
      <c r="G145" s="728"/>
      <c r="H145" s="777"/>
      <c r="I145" s="724"/>
      <c r="J145" s="724"/>
    </row>
    <row r="146" spans="1:10" x14ac:dyDescent="0.25">
      <c r="A146" s="169" t="s">
        <v>1300</v>
      </c>
      <c r="B146" s="775"/>
      <c r="C146" s="776"/>
      <c r="D146" s="776"/>
      <c r="E146" s="777"/>
      <c r="F146" s="728"/>
      <c r="G146" s="728"/>
      <c r="H146" s="777"/>
      <c r="I146" s="724"/>
      <c r="J146" s="724"/>
    </row>
    <row r="147" spans="1:10" x14ac:dyDescent="0.25">
      <c r="A147" s="16" t="s">
        <v>1301</v>
      </c>
      <c r="B147" s="775"/>
      <c r="C147" s="776"/>
      <c r="D147" s="776"/>
      <c r="E147" s="777"/>
      <c r="F147" s="728"/>
      <c r="G147" s="728"/>
      <c r="H147" s="777"/>
      <c r="I147" s="724"/>
      <c r="J147" s="724"/>
    </row>
    <row r="148" spans="1:10" x14ac:dyDescent="0.25">
      <c r="A148" s="16" t="s">
        <v>1302</v>
      </c>
      <c r="B148" s="775"/>
      <c r="C148" s="776"/>
      <c r="D148" s="776"/>
      <c r="E148" s="777"/>
      <c r="F148" s="728"/>
      <c r="G148" s="728"/>
      <c r="H148" s="777"/>
      <c r="I148" s="724"/>
      <c r="J148" s="724"/>
    </row>
    <row r="149" spans="1:10" x14ac:dyDescent="0.25">
      <c r="A149" s="16" t="s">
        <v>1303</v>
      </c>
      <c r="B149" s="775"/>
      <c r="C149" s="776"/>
      <c r="D149" s="776"/>
      <c r="E149" s="777"/>
      <c r="F149" s="728"/>
      <c r="G149" s="728"/>
      <c r="H149" s="777"/>
      <c r="I149" s="724"/>
      <c r="J149" s="724"/>
    </row>
    <row r="150" spans="1:10" x14ac:dyDescent="0.25">
      <c r="A150" s="16" t="s">
        <v>1304</v>
      </c>
      <c r="B150" s="775"/>
      <c r="C150" s="776"/>
      <c r="D150" s="776"/>
      <c r="E150" s="777"/>
      <c r="F150" s="728"/>
      <c r="G150" s="728"/>
      <c r="H150" s="777"/>
      <c r="I150" s="724"/>
      <c r="J150" s="724"/>
    </row>
    <row r="151" spans="1:10" x14ac:dyDescent="0.25">
      <c r="A151" s="252" t="s">
        <v>1305</v>
      </c>
      <c r="B151" s="775"/>
      <c r="C151" s="776"/>
      <c r="D151" s="776"/>
      <c r="E151" s="777"/>
      <c r="F151" s="728"/>
      <c r="G151" s="728"/>
      <c r="H151" s="777"/>
      <c r="I151" s="724"/>
      <c r="J151" s="724"/>
    </row>
    <row r="152" spans="1:10" x14ac:dyDescent="0.25">
      <c r="A152" s="371" t="s">
        <v>1306</v>
      </c>
      <c r="B152" s="775"/>
      <c r="C152" s="776"/>
      <c r="D152" s="776"/>
      <c r="E152" s="777"/>
      <c r="F152" s="728"/>
      <c r="G152" s="728"/>
      <c r="H152" s="777"/>
      <c r="I152" s="724"/>
      <c r="J152" s="724"/>
    </row>
    <row r="153" spans="1:10" x14ac:dyDescent="0.25">
      <c r="A153" s="16" t="s">
        <v>1307</v>
      </c>
      <c r="B153" s="775"/>
      <c r="C153" s="776"/>
      <c r="D153" s="776"/>
      <c r="E153" s="777"/>
      <c r="F153" s="728"/>
      <c r="G153" s="728"/>
      <c r="H153" s="777"/>
      <c r="I153" s="724"/>
      <c r="J153" s="724"/>
    </row>
    <row r="154" spans="1:10" s="372" customFormat="1" x14ac:dyDescent="0.25">
      <c r="A154" s="16" t="s">
        <v>1136</v>
      </c>
      <c r="B154" s="252"/>
      <c r="C154" s="252"/>
      <c r="D154" s="252"/>
      <c r="E154" s="252"/>
      <c r="F154" s="252"/>
      <c r="G154" s="252"/>
      <c r="H154" s="252"/>
      <c r="I154" s="252"/>
      <c r="J154" s="252"/>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zoomScaleNormal="100" workbookViewId="0"/>
  </sheetViews>
  <sheetFormatPr baseColWidth="10" defaultColWidth="11.42578125" defaultRowHeight="10.5" x14ac:dyDescent="0.25"/>
  <cols>
    <col min="1" max="1" width="32.140625" style="252" customWidth="1"/>
    <col min="2" max="8" width="11.28515625" style="252" bestFit="1" customWidth="1"/>
    <col min="9" max="10" width="9.5703125" style="252" bestFit="1" customWidth="1"/>
    <col min="11" max="13" width="11.28515625" style="252" bestFit="1" customWidth="1"/>
    <col min="14" max="16" width="12.42578125" style="252" bestFit="1" customWidth="1"/>
    <col min="17" max="16384" width="11.42578125" style="252"/>
  </cols>
  <sheetData>
    <row r="1" spans="1:16" x14ac:dyDescent="0.25">
      <c r="B1" s="308"/>
      <c r="C1" s="308"/>
      <c r="D1" s="308"/>
      <c r="E1" s="308"/>
      <c r="F1" s="308"/>
      <c r="G1" s="308"/>
      <c r="H1" s="308"/>
      <c r="I1" s="308"/>
      <c r="J1" s="308"/>
      <c r="K1" s="308"/>
      <c r="L1" s="308"/>
      <c r="M1" s="308"/>
      <c r="N1" s="308"/>
      <c r="O1" s="308"/>
      <c r="P1" s="308"/>
    </row>
    <row r="2" spans="1:16" s="308" customFormat="1" x14ac:dyDescent="0.25">
      <c r="A2" s="206" t="s">
        <v>1308</v>
      </c>
    </row>
    <row r="3" spans="1:16" s="308" customFormat="1" x14ac:dyDescent="0.25">
      <c r="A3" s="778"/>
      <c r="B3" s="748"/>
      <c r="C3" s="779"/>
      <c r="D3" s="778"/>
      <c r="E3" s="748"/>
      <c r="F3" s="779"/>
      <c r="G3" s="259"/>
      <c r="H3" s="779"/>
      <c r="I3" s="779"/>
      <c r="J3" s="778"/>
      <c r="K3" s="715"/>
      <c r="L3" s="780"/>
      <c r="M3" s="752"/>
      <c r="N3" s="715"/>
      <c r="O3" s="715"/>
    </row>
    <row r="4" spans="1:16" ht="11.25" x14ac:dyDescent="0.25">
      <c r="A4" s="428" t="s">
        <v>1174</v>
      </c>
      <c r="B4" s="753" t="s">
        <v>1175</v>
      </c>
      <c r="C4" s="753"/>
      <c r="D4" s="753"/>
      <c r="E4" s="753" t="s">
        <v>1176</v>
      </c>
      <c r="F4" s="753"/>
      <c r="G4" s="753"/>
      <c r="H4" s="753" t="s">
        <v>196</v>
      </c>
      <c r="I4" s="753"/>
      <c r="J4" s="753"/>
      <c r="K4" s="753">
        <v>2022</v>
      </c>
      <c r="L4" s="753"/>
      <c r="M4" s="753"/>
      <c r="N4" s="753">
        <v>2023</v>
      </c>
      <c r="O4" s="753"/>
      <c r="P4" s="753"/>
    </row>
    <row r="5" spans="1:16" x14ac:dyDescent="0.25">
      <c r="A5" s="781"/>
      <c r="B5" s="713" t="s">
        <v>2</v>
      </c>
      <c r="C5" s="713" t="s">
        <v>41</v>
      </c>
      <c r="D5" s="713" t="s">
        <v>40</v>
      </c>
      <c r="E5" s="713" t="s">
        <v>2</v>
      </c>
      <c r="F5" s="713" t="s">
        <v>41</v>
      </c>
      <c r="G5" s="713" t="s">
        <v>40</v>
      </c>
      <c r="H5" s="713" t="s">
        <v>2</v>
      </c>
      <c r="I5" s="782" t="s">
        <v>41</v>
      </c>
      <c r="J5" s="713" t="s">
        <v>40</v>
      </c>
      <c r="K5" s="713" t="s">
        <v>2</v>
      </c>
      <c r="L5" s="782" t="s">
        <v>41</v>
      </c>
      <c r="M5" s="713" t="s">
        <v>40</v>
      </c>
      <c r="N5" s="782" t="s">
        <v>2</v>
      </c>
      <c r="O5" s="782" t="s">
        <v>41</v>
      </c>
      <c r="P5" s="782" t="s">
        <v>40</v>
      </c>
    </row>
    <row r="6" spans="1:16" s="308" customFormat="1" ht="11.25" customHeight="1" x14ac:dyDescent="0.25">
      <c r="A6" s="308" t="s">
        <v>879</v>
      </c>
      <c r="B6" s="783">
        <v>3491558</v>
      </c>
      <c r="C6" s="742">
        <v>1719728</v>
      </c>
      <c r="D6" s="742">
        <v>1771830</v>
      </c>
      <c r="E6" s="783">
        <v>1396091</v>
      </c>
      <c r="F6" s="742">
        <v>688750</v>
      </c>
      <c r="G6" s="742">
        <v>707341</v>
      </c>
      <c r="H6" s="783">
        <v>1686566</v>
      </c>
      <c r="I6" s="742">
        <v>836268</v>
      </c>
      <c r="J6" s="742">
        <v>850298</v>
      </c>
      <c r="K6" s="783">
        <v>2259154</v>
      </c>
      <c r="L6" s="742">
        <v>1118910</v>
      </c>
      <c r="M6" s="742">
        <v>1140244</v>
      </c>
      <c r="N6" s="784">
        <v>2137057</v>
      </c>
      <c r="O6" s="785">
        <v>1060673</v>
      </c>
      <c r="P6" s="786">
        <v>1076384</v>
      </c>
    </row>
    <row r="7" spans="1:16" s="308" customFormat="1" ht="11.25" customHeight="1" x14ac:dyDescent="0.25">
      <c r="A7" s="206" t="s">
        <v>3</v>
      </c>
      <c r="B7" s="787">
        <v>13360</v>
      </c>
      <c r="C7" s="408">
        <v>6192</v>
      </c>
      <c r="D7" s="408">
        <v>7168</v>
      </c>
      <c r="E7" s="787">
        <v>4901</v>
      </c>
      <c r="F7" s="408">
        <v>2315</v>
      </c>
      <c r="G7" s="408">
        <v>2586</v>
      </c>
      <c r="H7" s="788">
        <v>5406</v>
      </c>
      <c r="I7" s="714">
        <v>2619</v>
      </c>
      <c r="J7" s="789">
        <v>2787</v>
      </c>
      <c r="K7" s="788">
        <v>9177</v>
      </c>
      <c r="L7" s="714">
        <v>4394</v>
      </c>
      <c r="M7" s="714">
        <v>4783</v>
      </c>
      <c r="N7" s="790">
        <v>8481</v>
      </c>
      <c r="O7" s="714">
        <v>4390</v>
      </c>
      <c r="P7" s="791">
        <v>4091</v>
      </c>
    </row>
    <row r="8" spans="1:16" s="308" customFormat="1" ht="11.25" customHeight="1" x14ac:dyDescent="0.25">
      <c r="A8" s="16" t="s">
        <v>1179</v>
      </c>
      <c r="B8" s="787" t="s">
        <v>6</v>
      </c>
      <c r="C8" s="217" t="s">
        <v>6</v>
      </c>
      <c r="D8" s="792" t="s">
        <v>6</v>
      </c>
      <c r="E8" s="787" t="s">
        <v>6</v>
      </c>
      <c r="F8" s="217" t="s">
        <v>6</v>
      </c>
      <c r="G8" s="792" t="s">
        <v>6</v>
      </c>
      <c r="H8" s="787" t="s">
        <v>6</v>
      </c>
      <c r="I8" s="217" t="s">
        <v>6</v>
      </c>
      <c r="J8" s="792" t="s">
        <v>6</v>
      </c>
      <c r="K8" s="787" t="s">
        <v>6</v>
      </c>
      <c r="L8" s="217" t="s">
        <v>6</v>
      </c>
      <c r="M8" s="217" t="s">
        <v>6</v>
      </c>
      <c r="N8" s="793" t="s">
        <v>6</v>
      </c>
      <c r="O8" s="217" t="s">
        <v>6</v>
      </c>
      <c r="P8" s="794" t="s">
        <v>6</v>
      </c>
    </row>
    <row r="9" spans="1:16" s="308" customFormat="1" ht="11.25" customHeight="1" x14ac:dyDescent="0.25">
      <c r="A9" s="16" t="s">
        <v>1180</v>
      </c>
      <c r="B9" s="787" t="s">
        <v>6</v>
      </c>
      <c r="C9" s="217" t="s">
        <v>6</v>
      </c>
      <c r="D9" s="792" t="s">
        <v>6</v>
      </c>
      <c r="E9" s="787" t="s">
        <v>6</v>
      </c>
      <c r="F9" s="217" t="s">
        <v>6</v>
      </c>
      <c r="G9" s="792" t="s">
        <v>6</v>
      </c>
      <c r="H9" s="787" t="s">
        <v>6</v>
      </c>
      <c r="I9" s="217" t="s">
        <v>6</v>
      </c>
      <c r="J9" s="792" t="s">
        <v>6</v>
      </c>
      <c r="K9" s="787" t="s">
        <v>6</v>
      </c>
      <c r="L9" s="217" t="s">
        <v>6</v>
      </c>
      <c r="M9" s="217" t="s">
        <v>6</v>
      </c>
      <c r="N9" s="793" t="s">
        <v>6</v>
      </c>
      <c r="O9" s="217" t="s">
        <v>6</v>
      </c>
      <c r="P9" s="794" t="s">
        <v>6</v>
      </c>
    </row>
    <row r="10" spans="1:16" s="308" customFormat="1" ht="11.25" customHeight="1" x14ac:dyDescent="0.25">
      <c r="A10" s="16" t="s">
        <v>1181</v>
      </c>
      <c r="B10" s="787">
        <v>878</v>
      </c>
      <c r="C10" s="263">
        <v>465</v>
      </c>
      <c r="D10" s="795">
        <v>413</v>
      </c>
      <c r="E10" s="787">
        <v>16</v>
      </c>
      <c r="F10" s="263">
        <v>9</v>
      </c>
      <c r="G10" s="795">
        <v>7</v>
      </c>
      <c r="H10" s="788">
        <v>324</v>
      </c>
      <c r="I10" s="263">
        <v>183</v>
      </c>
      <c r="J10" s="795">
        <v>141</v>
      </c>
      <c r="K10" s="788">
        <v>362</v>
      </c>
      <c r="L10" s="262">
        <v>200</v>
      </c>
      <c r="M10" s="262">
        <v>162</v>
      </c>
      <c r="N10" s="790">
        <v>689</v>
      </c>
      <c r="O10" s="262">
        <v>405</v>
      </c>
      <c r="P10" s="796">
        <v>284</v>
      </c>
    </row>
    <row r="11" spans="1:16" ht="11.25" customHeight="1" x14ac:dyDescent="0.25">
      <c r="A11" s="16" t="s">
        <v>1182</v>
      </c>
      <c r="B11" s="787">
        <v>11729</v>
      </c>
      <c r="C11" s="263">
        <v>5320</v>
      </c>
      <c r="D11" s="795">
        <v>6409</v>
      </c>
      <c r="E11" s="787">
        <v>4823</v>
      </c>
      <c r="F11" s="263">
        <v>2267</v>
      </c>
      <c r="G11" s="795">
        <v>2556</v>
      </c>
      <c r="H11" s="788">
        <v>4824</v>
      </c>
      <c r="I11" s="263">
        <v>2292</v>
      </c>
      <c r="J11" s="795">
        <v>2532</v>
      </c>
      <c r="K11" s="788">
        <v>8481</v>
      </c>
      <c r="L11" s="262">
        <v>4008</v>
      </c>
      <c r="M11" s="262">
        <v>4473</v>
      </c>
      <c r="N11" s="790">
        <v>7186</v>
      </c>
      <c r="O11" s="262">
        <v>3656</v>
      </c>
      <c r="P11" s="796">
        <v>3530</v>
      </c>
    </row>
    <row r="12" spans="1:16" ht="11.25" customHeight="1" x14ac:dyDescent="0.25">
      <c r="A12" s="16" t="s">
        <v>1183</v>
      </c>
      <c r="B12" s="787">
        <v>753</v>
      </c>
      <c r="C12" s="263">
        <v>407</v>
      </c>
      <c r="D12" s="795">
        <v>346</v>
      </c>
      <c r="E12" s="787">
        <v>62</v>
      </c>
      <c r="F12" s="263">
        <v>39</v>
      </c>
      <c r="G12" s="795">
        <v>23</v>
      </c>
      <c r="H12" s="788">
        <v>258</v>
      </c>
      <c r="I12" s="263">
        <v>144</v>
      </c>
      <c r="J12" s="795">
        <v>114</v>
      </c>
      <c r="K12" s="788">
        <v>334</v>
      </c>
      <c r="L12" s="262">
        <v>186</v>
      </c>
      <c r="M12" s="262">
        <v>148</v>
      </c>
      <c r="N12" s="790">
        <v>606</v>
      </c>
      <c r="O12" s="262">
        <v>329</v>
      </c>
      <c r="P12" s="796">
        <v>277</v>
      </c>
    </row>
    <row r="13" spans="1:16" s="308" customFormat="1" ht="11.25" customHeight="1" x14ac:dyDescent="0.25">
      <c r="A13" s="206" t="s">
        <v>4</v>
      </c>
      <c r="B13" s="787">
        <v>12179</v>
      </c>
      <c r="C13" s="408">
        <v>5918</v>
      </c>
      <c r="D13" s="408">
        <v>6261</v>
      </c>
      <c r="E13" s="787">
        <v>2688</v>
      </c>
      <c r="F13" s="408">
        <v>1322</v>
      </c>
      <c r="G13" s="797">
        <v>1366</v>
      </c>
      <c r="H13" s="788">
        <v>3215</v>
      </c>
      <c r="I13" s="260">
        <v>1675</v>
      </c>
      <c r="J13" s="798">
        <v>1540</v>
      </c>
      <c r="K13" s="788">
        <v>4303</v>
      </c>
      <c r="L13" s="714">
        <v>2133</v>
      </c>
      <c r="M13" s="714">
        <v>2170</v>
      </c>
      <c r="N13" s="790">
        <v>7066</v>
      </c>
      <c r="O13" s="714">
        <v>3460</v>
      </c>
      <c r="P13" s="791">
        <v>3606</v>
      </c>
    </row>
    <row r="14" spans="1:16" ht="11.25" customHeight="1" x14ac:dyDescent="0.25">
      <c r="A14" s="16" t="s">
        <v>1184</v>
      </c>
      <c r="B14" s="787">
        <v>422</v>
      </c>
      <c r="C14" s="263">
        <v>216</v>
      </c>
      <c r="D14" s="795">
        <v>206</v>
      </c>
      <c r="E14" s="787">
        <v>76</v>
      </c>
      <c r="F14" s="263">
        <v>33</v>
      </c>
      <c r="G14" s="795">
        <v>43</v>
      </c>
      <c r="H14" s="787">
        <v>0</v>
      </c>
      <c r="I14" s="263">
        <v>0</v>
      </c>
      <c r="J14" s="795">
        <v>0</v>
      </c>
      <c r="K14" s="788">
        <v>22</v>
      </c>
      <c r="L14" s="262">
        <v>16</v>
      </c>
      <c r="M14" s="262">
        <v>6</v>
      </c>
      <c r="N14" s="790">
        <v>24</v>
      </c>
      <c r="O14" s="262">
        <v>14</v>
      </c>
      <c r="P14" s="796">
        <v>10</v>
      </c>
    </row>
    <row r="15" spans="1:16" ht="11.25" customHeight="1" x14ac:dyDescent="0.25">
      <c r="A15" s="16" t="s">
        <v>1185</v>
      </c>
      <c r="B15" s="787">
        <v>11757</v>
      </c>
      <c r="C15" s="263">
        <v>5702</v>
      </c>
      <c r="D15" s="795">
        <v>6055</v>
      </c>
      <c r="E15" s="787">
        <v>2612</v>
      </c>
      <c r="F15" s="263">
        <v>1289</v>
      </c>
      <c r="G15" s="795">
        <v>1323</v>
      </c>
      <c r="H15" s="788">
        <v>3215</v>
      </c>
      <c r="I15" s="263">
        <v>1675</v>
      </c>
      <c r="J15" s="795">
        <v>1540</v>
      </c>
      <c r="K15" s="788">
        <v>4281</v>
      </c>
      <c r="L15" s="262">
        <v>2117</v>
      </c>
      <c r="M15" s="262">
        <v>2164</v>
      </c>
      <c r="N15" s="790">
        <v>7042</v>
      </c>
      <c r="O15" s="262">
        <v>3446</v>
      </c>
      <c r="P15" s="796">
        <v>3596</v>
      </c>
    </row>
    <row r="16" spans="1:16" s="308" customFormat="1" ht="11.25" customHeight="1" x14ac:dyDescent="0.25">
      <c r="A16" s="206" t="s">
        <v>130</v>
      </c>
      <c r="B16" s="787">
        <v>711335</v>
      </c>
      <c r="C16" s="408">
        <v>331417</v>
      </c>
      <c r="D16" s="798">
        <v>379918</v>
      </c>
      <c r="E16" s="787">
        <v>125988</v>
      </c>
      <c r="F16" s="260">
        <v>61566</v>
      </c>
      <c r="G16" s="798">
        <v>64422</v>
      </c>
      <c r="H16" s="788">
        <v>95424</v>
      </c>
      <c r="I16" s="260">
        <v>48624</v>
      </c>
      <c r="J16" s="798">
        <v>46800</v>
      </c>
      <c r="K16" s="788">
        <v>96375</v>
      </c>
      <c r="L16" s="714">
        <v>50354</v>
      </c>
      <c r="M16" s="714">
        <v>46021</v>
      </c>
      <c r="N16" s="790">
        <v>59353</v>
      </c>
      <c r="O16" s="714">
        <v>29404</v>
      </c>
      <c r="P16" s="791">
        <v>29949</v>
      </c>
    </row>
    <row r="17" spans="1:16" s="308" customFormat="1" ht="11.25" customHeight="1" x14ac:dyDescent="0.25">
      <c r="A17" s="16" t="s">
        <v>1186</v>
      </c>
      <c r="B17" s="787">
        <v>143170</v>
      </c>
      <c r="C17" s="263">
        <v>71186</v>
      </c>
      <c r="D17" s="795">
        <v>71984</v>
      </c>
      <c r="E17" s="787">
        <v>34377</v>
      </c>
      <c r="F17" s="263">
        <v>17396</v>
      </c>
      <c r="G17" s="795">
        <v>16981</v>
      </c>
      <c r="H17" s="788">
        <v>89912</v>
      </c>
      <c r="I17" s="263">
        <v>45825</v>
      </c>
      <c r="J17" s="795">
        <v>44087</v>
      </c>
      <c r="K17" s="788">
        <v>93429</v>
      </c>
      <c r="L17" s="262">
        <v>48886</v>
      </c>
      <c r="M17" s="262">
        <v>44543</v>
      </c>
      <c r="N17" s="790">
        <v>58240</v>
      </c>
      <c r="O17" s="262">
        <v>28833</v>
      </c>
      <c r="P17" s="796">
        <v>29407</v>
      </c>
    </row>
    <row r="18" spans="1:16" s="308" customFormat="1" ht="11.25" customHeight="1" x14ac:dyDescent="0.25">
      <c r="A18" s="16" t="s">
        <v>1187</v>
      </c>
      <c r="B18" s="787" t="s">
        <v>6</v>
      </c>
      <c r="C18" s="217" t="s">
        <v>6</v>
      </c>
      <c r="D18" s="792" t="s">
        <v>6</v>
      </c>
      <c r="E18" s="787" t="s">
        <v>6</v>
      </c>
      <c r="F18" s="217" t="s">
        <v>6</v>
      </c>
      <c r="G18" s="792" t="s">
        <v>6</v>
      </c>
      <c r="H18" s="787" t="s">
        <v>6</v>
      </c>
      <c r="I18" s="217" t="s">
        <v>6</v>
      </c>
      <c r="J18" s="792" t="s">
        <v>6</v>
      </c>
      <c r="K18" s="787" t="s">
        <v>6</v>
      </c>
      <c r="L18" s="217" t="s">
        <v>6</v>
      </c>
      <c r="M18" s="217" t="s">
        <v>6</v>
      </c>
      <c r="N18" s="793" t="s">
        <v>6</v>
      </c>
      <c r="O18" s="217" t="s">
        <v>6</v>
      </c>
      <c r="P18" s="794" t="s">
        <v>6</v>
      </c>
    </row>
    <row r="19" spans="1:16" ht="11.25" customHeight="1" x14ac:dyDescent="0.25">
      <c r="A19" s="16" t="s">
        <v>1188</v>
      </c>
      <c r="B19" s="787" t="s">
        <v>6</v>
      </c>
      <c r="C19" s="217" t="s">
        <v>6</v>
      </c>
      <c r="D19" s="792" t="s">
        <v>6</v>
      </c>
      <c r="E19" s="787" t="s">
        <v>6</v>
      </c>
      <c r="F19" s="217" t="s">
        <v>6</v>
      </c>
      <c r="G19" s="792" t="s">
        <v>6</v>
      </c>
      <c r="H19" s="787" t="s">
        <v>6</v>
      </c>
      <c r="I19" s="217" t="s">
        <v>6</v>
      </c>
      <c r="J19" s="792" t="s">
        <v>6</v>
      </c>
      <c r="K19" s="787" t="s">
        <v>6</v>
      </c>
      <c r="L19" s="217" t="s">
        <v>6</v>
      </c>
      <c r="M19" s="217" t="s">
        <v>6</v>
      </c>
      <c r="N19" s="793" t="s">
        <v>1206</v>
      </c>
      <c r="O19" s="217" t="s">
        <v>6</v>
      </c>
      <c r="P19" s="794" t="s">
        <v>6</v>
      </c>
    </row>
    <row r="20" spans="1:16" ht="11.25" customHeight="1" x14ac:dyDescent="0.25">
      <c r="A20" s="16" t="s">
        <v>1189</v>
      </c>
      <c r="B20" s="787">
        <v>2399</v>
      </c>
      <c r="C20" s="263">
        <v>1397</v>
      </c>
      <c r="D20" s="795">
        <v>1002</v>
      </c>
      <c r="E20" s="787">
        <v>531</v>
      </c>
      <c r="F20" s="263">
        <v>291</v>
      </c>
      <c r="G20" s="795">
        <v>240</v>
      </c>
      <c r="H20" s="788">
        <v>1022</v>
      </c>
      <c r="I20" s="263">
        <v>529</v>
      </c>
      <c r="J20" s="795">
        <v>493</v>
      </c>
      <c r="K20" s="788">
        <v>1284</v>
      </c>
      <c r="L20" s="262">
        <v>670</v>
      </c>
      <c r="M20" s="262">
        <v>614</v>
      </c>
      <c r="N20" s="790">
        <v>1113</v>
      </c>
      <c r="O20" s="262">
        <v>571</v>
      </c>
      <c r="P20" s="796">
        <v>542</v>
      </c>
    </row>
    <row r="21" spans="1:16" ht="11.25" customHeight="1" x14ac:dyDescent="0.25">
      <c r="A21" s="16" t="s">
        <v>1190</v>
      </c>
      <c r="B21" s="787" t="s">
        <v>6</v>
      </c>
      <c r="C21" s="217" t="s">
        <v>6</v>
      </c>
      <c r="D21" s="792" t="s">
        <v>6</v>
      </c>
      <c r="E21" s="787" t="s">
        <v>6</v>
      </c>
      <c r="F21" s="217" t="s">
        <v>6</v>
      </c>
      <c r="G21" s="792" t="s">
        <v>6</v>
      </c>
      <c r="H21" s="787" t="s">
        <v>6</v>
      </c>
      <c r="I21" s="217" t="s">
        <v>6</v>
      </c>
      <c r="J21" s="792" t="s">
        <v>6</v>
      </c>
      <c r="K21" s="787" t="s">
        <v>6</v>
      </c>
      <c r="L21" s="217" t="s">
        <v>6</v>
      </c>
      <c r="M21" s="217" t="s">
        <v>6</v>
      </c>
      <c r="N21" s="793" t="s">
        <v>6</v>
      </c>
      <c r="O21" s="217" t="s">
        <v>6</v>
      </c>
      <c r="P21" s="794" t="s">
        <v>6</v>
      </c>
    </row>
    <row r="22" spans="1:16" ht="11.25" customHeight="1" x14ac:dyDescent="0.25">
      <c r="A22" s="16" t="s">
        <v>1191</v>
      </c>
      <c r="B22" s="787">
        <v>565766</v>
      </c>
      <c r="C22" s="263">
        <v>258834</v>
      </c>
      <c r="D22" s="795">
        <v>306932</v>
      </c>
      <c r="E22" s="787">
        <v>91080</v>
      </c>
      <c r="F22" s="263">
        <v>43879</v>
      </c>
      <c r="G22" s="795">
        <v>47201</v>
      </c>
      <c r="H22" s="788">
        <v>4490</v>
      </c>
      <c r="I22" s="263">
        <v>2270</v>
      </c>
      <c r="J22" s="795">
        <v>2220</v>
      </c>
      <c r="K22" s="788">
        <v>1662</v>
      </c>
      <c r="L22" s="262">
        <v>798</v>
      </c>
      <c r="M22" s="262">
        <v>864</v>
      </c>
      <c r="N22" s="799">
        <v>0</v>
      </c>
      <c r="O22" s="800">
        <v>0</v>
      </c>
      <c r="P22" s="801">
        <v>0</v>
      </c>
    </row>
    <row r="23" spans="1:16" s="308" customFormat="1" ht="11.25" customHeight="1" x14ac:dyDescent="0.25">
      <c r="A23" s="206" t="s">
        <v>131</v>
      </c>
      <c r="B23" s="787">
        <v>21752</v>
      </c>
      <c r="C23" s="260">
        <v>10813</v>
      </c>
      <c r="D23" s="798">
        <v>10939</v>
      </c>
      <c r="E23" s="787">
        <v>12760</v>
      </c>
      <c r="F23" s="260">
        <v>6606</v>
      </c>
      <c r="G23" s="798">
        <v>6154</v>
      </c>
      <c r="H23" s="788">
        <v>17860</v>
      </c>
      <c r="I23" s="260">
        <v>8699</v>
      </c>
      <c r="J23" s="798">
        <v>9161</v>
      </c>
      <c r="K23" s="788">
        <v>33136</v>
      </c>
      <c r="L23" s="714">
        <v>16515</v>
      </c>
      <c r="M23" s="714">
        <v>16621</v>
      </c>
      <c r="N23" s="790">
        <v>24537</v>
      </c>
      <c r="O23" s="714">
        <v>12373</v>
      </c>
      <c r="P23" s="791">
        <v>12164</v>
      </c>
    </row>
    <row r="24" spans="1:16" s="308" customFormat="1" ht="11.25" customHeight="1" x14ac:dyDescent="0.25">
      <c r="A24" s="16" t="s">
        <v>1192</v>
      </c>
      <c r="B24" s="787">
        <v>5470</v>
      </c>
      <c r="C24" s="263">
        <v>2647</v>
      </c>
      <c r="D24" s="795">
        <v>2823</v>
      </c>
      <c r="E24" s="787">
        <v>4245</v>
      </c>
      <c r="F24" s="263">
        <v>2148</v>
      </c>
      <c r="G24" s="795">
        <v>2097</v>
      </c>
      <c r="H24" s="788">
        <v>4420</v>
      </c>
      <c r="I24" s="263">
        <v>2181</v>
      </c>
      <c r="J24" s="795">
        <v>2239</v>
      </c>
      <c r="K24" s="788">
        <v>16400</v>
      </c>
      <c r="L24" s="262">
        <v>7951</v>
      </c>
      <c r="M24" s="262">
        <v>8449</v>
      </c>
      <c r="N24" s="790">
        <v>9072</v>
      </c>
      <c r="O24" s="262">
        <v>4438</v>
      </c>
      <c r="P24" s="796">
        <v>4634</v>
      </c>
    </row>
    <row r="25" spans="1:16" s="308" customFormat="1" ht="11.25" customHeight="1" x14ac:dyDescent="0.25">
      <c r="A25" s="16" t="s">
        <v>1193</v>
      </c>
      <c r="B25" s="787">
        <v>1146</v>
      </c>
      <c r="C25" s="263">
        <v>716</v>
      </c>
      <c r="D25" s="795">
        <v>430</v>
      </c>
      <c r="E25" s="787">
        <v>671</v>
      </c>
      <c r="F25" s="263">
        <v>411</v>
      </c>
      <c r="G25" s="795">
        <v>260</v>
      </c>
      <c r="H25" s="788">
        <v>1907</v>
      </c>
      <c r="I25" s="263">
        <v>1102</v>
      </c>
      <c r="J25" s="795">
        <v>805</v>
      </c>
      <c r="K25" s="788">
        <v>1429</v>
      </c>
      <c r="L25" s="262">
        <v>875</v>
      </c>
      <c r="M25" s="262">
        <v>554</v>
      </c>
      <c r="N25" s="790">
        <v>1501</v>
      </c>
      <c r="O25" s="262">
        <v>953</v>
      </c>
      <c r="P25" s="796">
        <v>548</v>
      </c>
    </row>
    <row r="26" spans="1:16" ht="11.25" customHeight="1" x14ac:dyDescent="0.25">
      <c r="A26" s="16" t="s">
        <v>1194</v>
      </c>
      <c r="B26" s="787">
        <v>15136</v>
      </c>
      <c r="C26" s="263">
        <v>7450</v>
      </c>
      <c r="D26" s="795">
        <v>7686</v>
      </c>
      <c r="E26" s="787">
        <v>7844</v>
      </c>
      <c r="F26" s="263">
        <v>4047</v>
      </c>
      <c r="G26" s="795">
        <v>3797</v>
      </c>
      <c r="H26" s="788">
        <v>2681</v>
      </c>
      <c r="I26" s="263">
        <v>1299</v>
      </c>
      <c r="J26" s="795">
        <v>1382</v>
      </c>
      <c r="K26" s="788">
        <v>12392</v>
      </c>
      <c r="L26" s="262">
        <v>6297</v>
      </c>
      <c r="M26" s="262">
        <v>6095</v>
      </c>
      <c r="N26" s="790">
        <v>11743</v>
      </c>
      <c r="O26" s="262">
        <v>5873</v>
      </c>
      <c r="P26" s="796">
        <v>5870</v>
      </c>
    </row>
    <row r="27" spans="1:16" ht="11.25" customHeight="1" x14ac:dyDescent="0.25">
      <c r="A27" s="16" t="s">
        <v>1195</v>
      </c>
      <c r="B27" s="787" t="s">
        <v>6</v>
      </c>
      <c r="C27" s="217" t="s">
        <v>6</v>
      </c>
      <c r="D27" s="792" t="s">
        <v>6</v>
      </c>
      <c r="E27" s="787" t="s">
        <v>6</v>
      </c>
      <c r="F27" s="217" t="s">
        <v>6</v>
      </c>
      <c r="G27" s="792" t="s">
        <v>6</v>
      </c>
      <c r="H27" s="788">
        <v>8852</v>
      </c>
      <c r="I27" s="263">
        <v>4117</v>
      </c>
      <c r="J27" s="795">
        <v>4735</v>
      </c>
      <c r="K27" s="788">
        <v>2915</v>
      </c>
      <c r="L27" s="262">
        <v>1392</v>
      </c>
      <c r="M27" s="262">
        <v>1523</v>
      </c>
      <c r="N27" s="790">
        <v>2221</v>
      </c>
      <c r="O27" s="262">
        <v>1109</v>
      </c>
      <c r="P27" s="796">
        <v>1112</v>
      </c>
    </row>
    <row r="28" spans="1:16" s="308" customFormat="1" ht="11.25" customHeight="1" x14ac:dyDescent="0.25">
      <c r="A28" s="206" t="s">
        <v>132</v>
      </c>
      <c r="B28" s="787">
        <v>96745</v>
      </c>
      <c r="C28" s="260">
        <v>44671</v>
      </c>
      <c r="D28" s="798">
        <v>52074</v>
      </c>
      <c r="E28" s="787">
        <v>42574</v>
      </c>
      <c r="F28" s="260">
        <v>20255</v>
      </c>
      <c r="G28" s="798">
        <v>22319</v>
      </c>
      <c r="H28" s="788">
        <v>20925</v>
      </c>
      <c r="I28" s="260">
        <v>10106</v>
      </c>
      <c r="J28" s="798">
        <v>10819</v>
      </c>
      <c r="K28" s="788">
        <v>35009</v>
      </c>
      <c r="L28" s="714">
        <v>17701</v>
      </c>
      <c r="M28" s="714">
        <v>17308</v>
      </c>
      <c r="N28" s="790">
        <v>22972</v>
      </c>
      <c r="O28" s="714">
        <v>11667</v>
      </c>
      <c r="P28" s="791">
        <v>11305</v>
      </c>
    </row>
    <row r="29" spans="1:16" s="308" customFormat="1" ht="11.25" customHeight="1" x14ac:dyDescent="0.25">
      <c r="A29" s="16" t="s">
        <v>1196</v>
      </c>
      <c r="B29" s="787">
        <v>7850</v>
      </c>
      <c r="C29" s="263">
        <v>3838</v>
      </c>
      <c r="D29" s="795">
        <v>4012</v>
      </c>
      <c r="E29" s="787">
        <v>2030</v>
      </c>
      <c r="F29" s="263">
        <v>989</v>
      </c>
      <c r="G29" s="795">
        <v>1041</v>
      </c>
      <c r="H29" s="788">
        <v>2280</v>
      </c>
      <c r="I29" s="263">
        <v>1112</v>
      </c>
      <c r="J29" s="795">
        <v>1168</v>
      </c>
      <c r="K29" s="788">
        <v>5908</v>
      </c>
      <c r="L29" s="262">
        <v>2865</v>
      </c>
      <c r="M29" s="262">
        <v>3043</v>
      </c>
      <c r="N29" s="790">
        <v>6503</v>
      </c>
      <c r="O29" s="262">
        <v>3193</v>
      </c>
      <c r="P29" s="796">
        <v>3310</v>
      </c>
    </row>
    <row r="30" spans="1:16" ht="11.25" customHeight="1" x14ac:dyDescent="0.25">
      <c r="A30" s="16" t="s">
        <v>1197</v>
      </c>
      <c r="B30" s="787">
        <v>29404</v>
      </c>
      <c r="C30" s="263">
        <v>13420</v>
      </c>
      <c r="D30" s="795">
        <v>15984</v>
      </c>
      <c r="E30" s="787">
        <v>7950</v>
      </c>
      <c r="F30" s="263">
        <v>3799</v>
      </c>
      <c r="G30" s="795">
        <v>4151</v>
      </c>
      <c r="H30" s="788">
        <v>13717</v>
      </c>
      <c r="I30" s="263">
        <v>6676</v>
      </c>
      <c r="J30" s="795">
        <v>7041</v>
      </c>
      <c r="K30" s="788">
        <v>15149</v>
      </c>
      <c r="L30" s="262">
        <v>7837</v>
      </c>
      <c r="M30" s="262">
        <v>7312</v>
      </c>
      <c r="N30" s="790">
        <v>10258</v>
      </c>
      <c r="O30" s="262">
        <v>5471</v>
      </c>
      <c r="P30" s="796">
        <v>4787</v>
      </c>
    </row>
    <row r="31" spans="1:16" ht="11.25" customHeight="1" x14ac:dyDescent="0.25">
      <c r="A31" s="16" t="s">
        <v>1198</v>
      </c>
      <c r="B31" s="787">
        <v>3410</v>
      </c>
      <c r="C31" s="263">
        <v>1521</v>
      </c>
      <c r="D31" s="795">
        <v>1889</v>
      </c>
      <c r="E31" s="787">
        <v>517</v>
      </c>
      <c r="F31" s="263">
        <v>227</v>
      </c>
      <c r="G31" s="795">
        <v>290</v>
      </c>
      <c r="H31" s="788">
        <v>0</v>
      </c>
      <c r="I31" s="263">
        <v>0</v>
      </c>
      <c r="J31" s="795">
        <v>0</v>
      </c>
      <c r="K31" s="788">
        <v>1682</v>
      </c>
      <c r="L31" s="262">
        <v>812</v>
      </c>
      <c r="M31" s="262">
        <v>870</v>
      </c>
      <c r="N31" s="762">
        <v>2307</v>
      </c>
      <c r="O31" s="262">
        <v>1008</v>
      </c>
      <c r="P31" s="796">
        <v>1299</v>
      </c>
    </row>
    <row r="32" spans="1:16" ht="11.25" customHeight="1" x14ac:dyDescent="0.25">
      <c r="A32" s="16" t="s">
        <v>1195</v>
      </c>
      <c r="B32" s="787">
        <v>56081</v>
      </c>
      <c r="C32" s="263">
        <v>25892</v>
      </c>
      <c r="D32" s="795">
        <v>30189</v>
      </c>
      <c r="E32" s="787">
        <v>32077</v>
      </c>
      <c r="F32" s="263">
        <v>15240</v>
      </c>
      <c r="G32" s="795">
        <v>16837</v>
      </c>
      <c r="H32" s="788">
        <v>4928</v>
      </c>
      <c r="I32" s="263">
        <v>2318</v>
      </c>
      <c r="J32" s="795">
        <v>2610</v>
      </c>
      <c r="K32" s="788">
        <v>12270</v>
      </c>
      <c r="L32" s="262">
        <v>6187</v>
      </c>
      <c r="M32" s="262">
        <v>6083</v>
      </c>
      <c r="N32" s="762">
        <v>3904</v>
      </c>
      <c r="O32" s="262">
        <v>1995</v>
      </c>
      <c r="P32" s="796">
        <v>1909</v>
      </c>
    </row>
    <row r="33" spans="1:16" s="308" customFormat="1" ht="11.25" customHeight="1" x14ac:dyDescent="0.25">
      <c r="A33" s="206" t="s">
        <v>133</v>
      </c>
      <c r="B33" s="787">
        <v>83498</v>
      </c>
      <c r="C33" s="260">
        <v>45251</v>
      </c>
      <c r="D33" s="260">
        <v>38247</v>
      </c>
      <c r="E33" s="787">
        <v>17522</v>
      </c>
      <c r="F33" s="260">
        <v>10238</v>
      </c>
      <c r="G33" s="798">
        <v>7284</v>
      </c>
      <c r="H33" s="788">
        <v>41398</v>
      </c>
      <c r="I33" s="714">
        <v>22416</v>
      </c>
      <c r="J33" s="789">
        <v>18982</v>
      </c>
      <c r="K33" s="788">
        <v>43637</v>
      </c>
      <c r="L33" s="714">
        <v>23198</v>
      </c>
      <c r="M33" s="714">
        <v>20439</v>
      </c>
      <c r="N33" s="790">
        <v>41687</v>
      </c>
      <c r="O33" s="714">
        <v>21344</v>
      </c>
      <c r="P33" s="791">
        <v>20343</v>
      </c>
    </row>
    <row r="34" spans="1:16" s="308" customFormat="1" ht="11.25" customHeight="1" x14ac:dyDescent="0.25">
      <c r="A34" s="16" t="s">
        <v>1199</v>
      </c>
      <c r="B34" s="787" t="s">
        <v>6</v>
      </c>
      <c r="C34" s="217" t="s">
        <v>6</v>
      </c>
      <c r="D34" s="792" t="s">
        <v>6</v>
      </c>
      <c r="E34" s="787" t="s">
        <v>6</v>
      </c>
      <c r="F34" s="217" t="s">
        <v>6</v>
      </c>
      <c r="G34" s="792" t="s">
        <v>6</v>
      </c>
      <c r="H34" s="787" t="s">
        <v>6</v>
      </c>
      <c r="I34" s="217" t="s">
        <v>6</v>
      </c>
      <c r="J34" s="792" t="s">
        <v>6</v>
      </c>
      <c r="K34" s="787" t="s">
        <v>6</v>
      </c>
      <c r="L34" s="217" t="s">
        <v>6</v>
      </c>
      <c r="M34" s="217" t="s">
        <v>6</v>
      </c>
      <c r="N34" s="793" t="s">
        <v>6</v>
      </c>
      <c r="O34" s="217" t="s">
        <v>6</v>
      </c>
      <c r="P34" s="794" t="s">
        <v>6</v>
      </c>
    </row>
    <row r="35" spans="1:16" s="308" customFormat="1" ht="11.25" customHeight="1" x14ac:dyDescent="0.25">
      <c r="A35" s="16" t="s">
        <v>1200</v>
      </c>
      <c r="B35" s="787">
        <v>3619</v>
      </c>
      <c r="C35" s="263">
        <v>2035</v>
      </c>
      <c r="D35" s="795">
        <v>1584</v>
      </c>
      <c r="E35" s="787">
        <v>2998</v>
      </c>
      <c r="F35" s="263">
        <v>1747</v>
      </c>
      <c r="G35" s="795">
        <v>1251</v>
      </c>
      <c r="H35" s="788">
        <v>2695</v>
      </c>
      <c r="I35" s="263">
        <v>1552</v>
      </c>
      <c r="J35" s="795">
        <v>1143</v>
      </c>
      <c r="K35" s="788">
        <v>1502</v>
      </c>
      <c r="L35" s="262">
        <v>957</v>
      </c>
      <c r="M35" s="262">
        <v>545</v>
      </c>
      <c r="N35" s="790">
        <v>1862</v>
      </c>
      <c r="O35" s="262">
        <v>1142</v>
      </c>
      <c r="P35" s="796">
        <v>720</v>
      </c>
    </row>
    <row r="36" spans="1:16" ht="11.25" customHeight="1" x14ac:dyDescent="0.25">
      <c r="A36" s="16" t="s">
        <v>1201</v>
      </c>
      <c r="B36" s="787">
        <v>49756</v>
      </c>
      <c r="C36" s="263">
        <v>27625</v>
      </c>
      <c r="D36" s="795">
        <v>22131</v>
      </c>
      <c r="E36" s="787">
        <v>11820</v>
      </c>
      <c r="F36" s="263">
        <v>6928</v>
      </c>
      <c r="G36" s="795">
        <v>4892</v>
      </c>
      <c r="H36" s="788">
        <v>27618</v>
      </c>
      <c r="I36" s="263">
        <v>14716</v>
      </c>
      <c r="J36" s="795">
        <v>12902</v>
      </c>
      <c r="K36" s="788">
        <v>39622</v>
      </c>
      <c r="L36" s="262">
        <v>20900</v>
      </c>
      <c r="M36" s="262">
        <v>18722</v>
      </c>
      <c r="N36" s="790">
        <v>25509</v>
      </c>
      <c r="O36" s="262">
        <v>13360</v>
      </c>
      <c r="P36" s="796">
        <v>12149</v>
      </c>
    </row>
    <row r="37" spans="1:16" ht="11.25" customHeight="1" x14ac:dyDescent="0.25">
      <c r="A37" s="16" t="s">
        <v>1202</v>
      </c>
      <c r="B37" s="787" t="s">
        <v>6</v>
      </c>
      <c r="C37" s="217" t="s">
        <v>6</v>
      </c>
      <c r="D37" s="792" t="s">
        <v>6</v>
      </c>
      <c r="E37" s="787" t="s">
        <v>6</v>
      </c>
      <c r="F37" s="217" t="s">
        <v>6</v>
      </c>
      <c r="G37" s="792" t="s">
        <v>6</v>
      </c>
      <c r="H37" s="787" t="s">
        <v>6</v>
      </c>
      <c r="I37" s="217" t="s">
        <v>6</v>
      </c>
      <c r="J37" s="792" t="s">
        <v>6</v>
      </c>
      <c r="K37" s="787" t="s">
        <v>6</v>
      </c>
      <c r="L37" s="217" t="s">
        <v>6</v>
      </c>
      <c r="M37" s="217" t="s">
        <v>6</v>
      </c>
      <c r="N37" s="793" t="s">
        <v>6</v>
      </c>
      <c r="O37" s="217" t="s">
        <v>6</v>
      </c>
      <c r="P37" s="794" t="s">
        <v>6</v>
      </c>
    </row>
    <row r="38" spans="1:16" ht="11.25" customHeight="1" x14ac:dyDescent="0.25">
      <c r="A38" s="16" t="s">
        <v>1203</v>
      </c>
      <c r="B38" s="787">
        <v>1260</v>
      </c>
      <c r="C38" s="263">
        <v>629</v>
      </c>
      <c r="D38" s="795">
        <v>631</v>
      </c>
      <c r="E38" s="787">
        <v>437</v>
      </c>
      <c r="F38" s="263">
        <v>239</v>
      </c>
      <c r="G38" s="795">
        <v>198</v>
      </c>
      <c r="H38" s="788">
        <v>1280</v>
      </c>
      <c r="I38" s="263">
        <v>614</v>
      </c>
      <c r="J38" s="795">
        <v>666</v>
      </c>
      <c r="K38" s="788">
        <v>1136</v>
      </c>
      <c r="L38" s="262">
        <v>620</v>
      </c>
      <c r="M38" s="262">
        <v>516</v>
      </c>
      <c r="N38" s="790">
        <v>0</v>
      </c>
      <c r="O38" s="262">
        <v>0</v>
      </c>
      <c r="P38" s="796">
        <v>0</v>
      </c>
    </row>
    <row r="39" spans="1:16" ht="11.25" customHeight="1" x14ac:dyDescent="0.25">
      <c r="A39" s="16" t="s">
        <v>1204</v>
      </c>
      <c r="B39" s="787">
        <v>28863</v>
      </c>
      <c r="C39" s="263">
        <v>14962</v>
      </c>
      <c r="D39" s="795">
        <v>13901</v>
      </c>
      <c r="E39" s="787">
        <v>2267</v>
      </c>
      <c r="F39" s="263">
        <v>1324</v>
      </c>
      <c r="G39" s="795">
        <v>943</v>
      </c>
      <c r="H39" s="788">
        <v>9805</v>
      </c>
      <c r="I39" s="263">
        <v>5534</v>
      </c>
      <c r="J39" s="795">
        <v>4271</v>
      </c>
      <c r="K39" s="788">
        <v>1377</v>
      </c>
      <c r="L39" s="262">
        <v>721</v>
      </c>
      <c r="M39" s="262">
        <v>656</v>
      </c>
      <c r="N39" s="790">
        <v>3134</v>
      </c>
      <c r="O39" s="262">
        <v>1611</v>
      </c>
      <c r="P39" s="796">
        <v>1523</v>
      </c>
    </row>
    <row r="40" spans="1:16" ht="11.25" customHeight="1" x14ac:dyDescent="0.25">
      <c r="A40" s="16" t="s">
        <v>1205</v>
      </c>
      <c r="B40" s="787" t="s">
        <v>6</v>
      </c>
      <c r="C40" s="217" t="s">
        <v>6</v>
      </c>
      <c r="D40" s="792" t="s">
        <v>6</v>
      </c>
      <c r="E40" s="787" t="s">
        <v>6</v>
      </c>
      <c r="F40" s="217" t="s">
        <v>6</v>
      </c>
      <c r="G40" s="792" t="s">
        <v>6</v>
      </c>
      <c r="H40" s="787" t="s">
        <v>6</v>
      </c>
      <c r="I40" s="217" t="s">
        <v>6</v>
      </c>
      <c r="J40" s="792" t="s">
        <v>6</v>
      </c>
      <c r="K40" s="787" t="s">
        <v>6</v>
      </c>
      <c r="L40" s="217" t="s">
        <v>6</v>
      </c>
      <c r="M40" s="217" t="s">
        <v>6</v>
      </c>
      <c r="N40" s="793" t="s">
        <v>6</v>
      </c>
      <c r="O40" s="217" t="s">
        <v>6</v>
      </c>
      <c r="P40" s="794" t="s">
        <v>6</v>
      </c>
    </row>
    <row r="41" spans="1:16" ht="11.25" customHeight="1" x14ac:dyDescent="0.25">
      <c r="A41" s="16" t="s">
        <v>1207</v>
      </c>
      <c r="B41" s="787" t="s">
        <v>6</v>
      </c>
      <c r="C41" s="217" t="s">
        <v>6</v>
      </c>
      <c r="D41" s="217" t="s">
        <v>6</v>
      </c>
      <c r="E41" s="787" t="s">
        <v>6</v>
      </c>
      <c r="F41" s="217" t="s">
        <v>6</v>
      </c>
      <c r="G41" s="792" t="s">
        <v>6</v>
      </c>
      <c r="H41" s="787" t="s">
        <v>6</v>
      </c>
      <c r="I41" s="217" t="s">
        <v>6</v>
      </c>
      <c r="J41" s="792" t="s">
        <v>6</v>
      </c>
      <c r="K41" s="787" t="s">
        <v>6</v>
      </c>
      <c r="L41" s="217" t="s">
        <v>6</v>
      </c>
      <c r="M41" s="217" t="s">
        <v>6</v>
      </c>
      <c r="N41" s="793">
        <v>11182</v>
      </c>
      <c r="O41" s="217">
        <v>5231</v>
      </c>
      <c r="P41" s="794">
        <v>5951</v>
      </c>
    </row>
    <row r="42" spans="1:16" s="308" customFormat="1" ht="11.25" customHeight="1" x14ac:dyDescent="0.25">
      <c r="A42" s="206" t="s">
        <v>134</v>
      </c>
      <c r="B42" s="787">
        <v>73007</v>
      </c>
      <c r="C42" s="260">
        <v>32296</v>
      </c>
      <c r="D42" s="260">
        <v>40711</v>
      </c>
      <c r="E42" s="787">
        <v>13684</v>
      </c>
      <c r="F42" s="260">
        <v>5909</v>
      </c>
      <c r="G42" s="798">
        <v>7775</v>
      </c>
      <c r="H42" s="788">
        <v>34993</v>
      </c>
      <c r="I42" s="714">
        <v>15889</v>
      </c>
      <c r="J42" s="789">
        <v>19104</v>
      </c>
      <c r="K42" s="788">
        <v>43325</v>
      </c>
      <c r="L42" s="714">
        <v>17976</v>
      </c>
      <c r="M42" s="714">
        <v>25349</v>
      </c>
      <c r="N42" s="790">
        <v>28370</v>
      </c>
      <c r="O42" s="714">
        <v>11540</v>
      </c>
      <c r="P42" s="791">
        <v>16830</v>
      </c>
    </row>
    <row r="43" spans="1:16" s="308" customFormat="1" ht="11.25" customHeight="1" x14ac:dyDescent="0.25">
      <c r="A43" s="16" t="s">
        <v>1208</v>
      </c>
      <c r="B43" s="787">
        <v>14422</v>
      </c>
      <c r="C43" s="263">
        <v>7834</v>
      </c>
      <c r="D43" s="795">
        <v>6588</v>
      </c>
      <c r="E43" s="787">
        <v>3412</v>
      </c>
      <c r="F43" s="263">
        <v>1800</v>
      </c>
      <c r="G43" s="795">
        <v>1612</v>
      </c>
      <c r="H43" s="788">
        <v>6002</v>
      </c>
      <c r="I43" s="263">
        <v>3144</v>
      </c>
      <c r="J43" s="795">
        <v>2858</v>
      </c>
      <c r="K43" s="788">
        <v>5567</v>
      </c>
      <c r="L43" s="262">
        <v>2873</v>
      </c>
      <c r="M43" s="262">
        <v>2694</v>
      </c>
      <c r="N43" s="762">
        <v>1526</v>
      </c>
      <c r="O43" s="262">
        <v>802</v>
      </c>
      <c r="P43" s="796">
        <v>724</v>
      </c>
    </row>
    <row r="44" spans="1:16" ht="11.25" customHeight="1" x14ac:dyDescent="0.25">
      <c r="A44" s="16" t="s">
        <v>1209</v>
      </c>
      <c r="B44" s="787">
        <v>58585</v>
      </c>
      <c r="C44" s="263">
        <v>24462</v>
      </c>
      <c r="D44" s="795">
        <v>34123</v>
      </c>
      <c r="E44" s="787">
        <v>10272</v>
      </c>
      <c r="F44" s="263">
        <v>4109</v>
      </c>
      <c r="G44" s="795">
        <v>6163</v>
      </c>
      <c r="H44" s="788">
        <v>25311</v>
      </c>
      <c r="I44" s="263">
        <v>11273</v>
      </c>
      <c r="J44" s="795">
        <v>14038</v>
      </c>
      <c r="K44" s="788">
        <v>35091</v>
      </c>
      <c r="L44" s="262">
        <v>14036</v>
      </c>
      <c r="M44" s="262">
        <v>21055</v>
      </c>
      <c r="N44" s="762">
        <v>26844</v>
      </c>
      <c r="O44" s="262">
        <v>10738</v>
      </c>
      <c r="P44" s="796">
        <v>16106</v>
      </c>
    </row>
    <row r="45" spans="1:16" ht="11.25" customHeight="1" x14ac:dyDescent="0.25">
      <c r="A45" s="16" t="s">
        <v>1210</v>
      </c>
      <c r="B45" s="787" t="s">
        <v>6</v>
      </c>
      <c r="C45" s="263" t="s">
        <v>6</v>
      </c>
      <c r="D45" s="795" t="s">
        <v>6</v>
      </c>
      <c r="E45" s="787" t="s">
        <v>6</v>
      </c>
      <c r="F45" s="263" t="s">
        <v>6</v>
      </c>
      <c r="G45" s="795" t="s">
        <v>6</v>
      </c>
      <c r="H45" s="788">
        <v>3680</v>
      </c>
      <c r="I45" s="263">
        <v>1472</v>
      </c>
      <c r="J45" s="795">
        <v>2208</v>
      </c>
      <c r="K45" s="788">
        <v>2667</v>
      </c>
      <c r="L45" s="262">
        <v>1067</v>
      </c>
      <c r="M45" s="262">
        <v>1600</v>
      </c>
      <c r="N45" s="802" t="s">
        <v>6</v>
      </c>
      <c r="O45" s="263" t="s">
        <v>6</v>
      </c>
      <c r="P45" s="803" t="s">
        <v>6</v>
      </c>
    </row>
    <row r="46" spans="1:16" s="308" customFormat="1" ht="11.25" customHeight="1" x14ac:dyDescent="0.25">
      <c r="A46" s="206" t="s">
        <v>11</v>
      </c>
      <c r="B46" s="787">
        <v>36310</v>
      </c>
      <c r="C46" s="260">
        <v>18060</v>
      </c>
      <c r="D46" s="260">
        <v>18250</v>
      </c>
      <c r="E46" s="787">
        <v>8298</v>
      </c>
      <c r="F46" s="260">
        <v>4121</v>
      </c>
      <c r="G46" s="798">
        <v>4177</v>
      </c>
      <c r="H46" s="788">
        <v>17414</v>
      </c>
      <c r="I46" s="714">
        <v>8446</v>
      </c>
      <c r="J46" s="789">
        <v>8968</v>
      </c>
      <c r="K46" s="788">
        <v>16605</v>
      </c>
      <c r="L46" s="714">
        <v>8165</v>
      </c>
      <c r="M46" s="714">
        <v>8440</v>
      </c>
      <c r="N46" s="790">
        <v>11464</v>
      </c>
      <c r="O46" s="714">
        <v>5505</v>
      </c>
      <c r="P46" s="791">
        <v>5959</v>
      </c>
    </row>
    <row r="47" spans="1:16" ht="11.25" customHeight="1" x14ac:dyDescent="0.25">
      <c r="A47" s="16" t="s">
        <v>1211</v>
      </c>
      <c r="B47" s="787" t="s">
        <v>6</v>
      </c>
      <c r="C47" s="217" t="s">
        <v>6</v>
      </c>
      <c r="D47" s="792" t="s">
        <v>6</v>
      </c>
      <c r="E47" s="787" t="s">
        <v>6</v>
      </c>
      <c r="F47" s="217" t="s">
        <v>6</v>
      </c>
      <c r="G47" s="792" t="s">
        <v>6</v>
      </c>
      <c r="H47" s="787" t="s">
        <v>6</v>
      </c>
      <c r="I47" s="217" t="s">
        <v>6</v>
      </c>
      <c r="J47" s="792" t="s">
        <v>6</v>
      </c>
      <c r="K47" s="787" t="s">
        <v>6</v>
      </c>
      <c r="L47" s="217" t="s">
        <v>6</v>
      </c>
      <c r="M47" s="217" t="s">
        <v>6</v>
      </c>
      <c r="N47" s="793" t="s">
        <v>6</v>
      </c>
      <c r="O47" s="217" t="s">
        <v>6</v>
      </c>
      <c r="P47" s="794" t="s">
        <v>6</v>
      </c>
    </row>
    <row r="48" spans="1:16" ht="11.25" customHeight="1" x14ac:dyDescent="0.25">
      <c r="A48" s="16" t="s">
        <v>1212</v>
      </c>
      <c r="B48" s="787">
        <v>36310</v>
      </c>
      <c r="C48" s="263">
        <v>18060</v>
      </c>
      <c r="D48" s="795">
        <v>18250</v>
      </c>
      <c r="E48" s="787">
        <v>8298</v>
      </c>
      <c r="F48" s="263">
        <v>4121</v>
      </c>
      <c r="G48" s="795">
        <v>4177</v>
      </c>
      <c r="H48" s="788">
        <v>17414</v>
      </c>
      <c r="I48" s="263">
        <v>8446</v>
      </c>
      <c r="J48" s="795">
        <v>8968</v>
      </c>
      <c r="K48" s="788">
        <v>16605</v>
      </c>
      <c r="L48" s="262">
        <v>8165</v>
      </c>
      <c r="M48" s="262">
        <v>8440</v>
      </c>
      <c r="N48" s="790">
        <v>11464</v>
      </c>
      <c r="O48" s="262">
        <v>5505</v>
      </c>
      <c r="P48" s="796">
        <v>5959</v>
      </c>
    </row>
    <row r="49" spans="1:16" ht="11.25" customHeight="1" x14ac:dyDescent="0.25">
      <c r="A49" s="16" t="s">
        <v>1213</v>
      </c>
      <c r="B49" s="787" t="s">
        <v>6</v>
      </c>
      <c r="C49" s="217" t="s">
        <v>6</v>
      </c>
      <c r="D49" s="792" t="s">
        <v>6</v>
      </c>
      <c r="E49" s="787" t="s">
        <v>6</v>
      </c>
      <c r="F49" s="217" t="s">
        <v>6</v>
      </c>
      <c r="G49" s="792" t="s">
        <v>6</v>
      </c>
      <c r="H49" s="787" t="s">
        <v>6</v>
      </c>
      <c r="I49" s="217" t="s">
        <v>6</v>
      </c>
      <c r="J49" s="792" t="s">
        <v>6</v>
      </c>
      <c r="K49" s="787" t="s">
        <v>6</v>
      </c>
      <c r="L49" s="217" t="s">
        <v>6</v>
      </c>
      <c r="M49" s="217" t="s">
        <v>6</v>
      </c>
      <c r="N49" s="793" t="s">
        <v>6</v>
      </c>
      <c r="O49" s="217" t="s">
        <v>6</v>
      </c>
      <c r="P49" s="794" t="s">
        <v>6</v>
      </c>
    </row>
    <row r="50" spans="1:16" s="308" customFormat="1" ht="11.25" customHeight="1" x14ac:dyDescent="0.25">
      <c r="A50" s="206" t="s">
        <v>135</v>
      </c>
      <c r="B50" s="787">
        <v>165710</v>
      </c>
      <c r="C50" s="260">
        <v>84678</v>
      </c>
      <c r="D50" s="260">
        <v>81032</v>
      </c>
      <c r="E50" s="787">
        <v>62565</v>
      </c>
      <c r="F50" s="260">
        <v>31256</v>
      </c>
      <c r="G50" s="798">
        <v>31309</v>
      </c>
      <c r="H50" s="788">
        <v>101143</v>
      </c>
      <c r="I50" s="714">
        <v>50155</v>
      </c>
      <c r="J50" s="789">
        <v>50988</v>
      </c>
      <c r="K50" s="788">
        <v>137342</v>
      </c>
      <c r="L50" s="714">
        <v>67125</v>
      </c>
      <c r="M50" s="714">
        <v>70217</v>
      </c>
      <c r="N50" s="790">
        <v>108093</v>
      </c>
      <c r="O50" s="714">
        <v>53211</v>
      </c>
      <c r="P50" s="791">
        <v>54882</v>
      </c>
    </row>
    <row r="51" spans="1:16" s="308" customFormat="1" ht="11.25" customHeight="1" x14ac:dyDescent="0.25">
      <c r="A51" s="16" t="s">
        <v>1214</v>
      </c>
      <c r="B51" s="787">
        <v>24388</v>
      </c>
      <c r="C51" s="263">
        <v>13984</v>
      </c>
      <c r="D51" s="795">
        <v>10404</v>
      </c>
      <c r="E51" s="787">
        <v>7871</v>
      </c>
      <c r="F51" s="263">
        <v>4600</v>
      </c>
      <c r="G51" s="795">
        <v>3271</v>
      </c>
      <c r="H51" s="788">
        <v>12761</v>
      </c>
      <c r="I51" s="263">
        <v>7144</v>
      </c>
      <c r="J51" s="795">
        <v>5617</v>
      </c>
      <c r="K51" s="788">
        <v>17319</v>
      </c>
      <c r="L51" s="262">
        <v>9558</v>
      </c>
      <c r="M51" s="262">
        <v>7761</v>
      </c>
      <c r="N51" s="790">
        <v>17814</v>
      </c>
      <c r="O51" s="262">
        <v>9690</v>
      </c>
      <c r="P51" s="796">
        <v>8124</v>
      </c>
    </row>
    <row r="52" spans="1:16" ht="11.25" customHeight="1" x14ac:dyDescent="0.25">
      <c r="A52" s="16" t="s">
        <v>1215</v>
      </c>
      <c r="B52" s="787">
        <v>13277</v>
      </c>
      <c r="C52" s="263">
        <v>6239</v>
      </c>
      <c r="D52" s="795">
        <v>7038</v>
      </c>
      <c r="E52" s="787">
        <v>5473</v>
      </c>
      <c r="F52" s="263">
        <v>2616</v>
      </c>
      <c r="G52" s="795">
        <v>2857</v>
      </c>
      <c r="H52" s="788">
        <v>6945</v>
      </c>
      <c r="I52" s="263">
        <v>3165</v>
      </c>
      <c r="J52" s="795">
        <v>3780</v>
      </c>
      <c r="K52" s="788">
        <v>5789</v>
      </c>
      <c r="L52" s="262">
        <v>2614</v>
      </c>
      <c r="M52" s="262">
        <v>3175</v>
      </c>
      <c r="N52" s="790">
        <v>8256</v>
      </c>
      <c r="O52" s="262">
        <v>3753</v>
      </c>
      <c r="P52" s="796">
        <v>4503</v>
      </c>
    </row>
    <row r="53" spans="1:16" ht="11.25" customHeight="1" x14ac:dyDescent="0.25">
      <c r="A53" s="16" t="s">
        <v>1216</v>
      </c>
      <c r="B53" s="787">
        <v>15297</v>
      </c>
      <c r="C53" s="263">
        <v>7377</v>
      </c>
      <c r="D53" s="795">
        <v>7920</v>
      </c>
      <c r="E53" s="787">
        <v>4651</v>
      </c>
      <c r="F53" s="263">
        <v>2018</v>
      </c>
      <c r="G53" s="795">
        <v>2633</v>
      </c>
      <c r="H53" s="788">
        <v>2469</v>
      </c>
      <c r="I53" s="263">
        <v>1362</v>
      </c>
      <c r="J53" s="795">
        <v>1107</v>
      </c>
      <c r="K53" s="788">
        <v>6137</v>
      </c>
      <c r="L53" s="262">
        <v>2942</v>
      </c>
      <c r="M53" s="262">
        <v>3195</v>
      </c>
      <c r="N53" s="790">
        <v>8469</v>
      </c>
      <c r="O53" s="262">
        <v>4456</v>
      </c>
      <c r="P53" s="796">
        <v>4013</v>
      </c>
    </row>
    <row r="54" spans="1:16" ht="11.25" customHeight="1" x14ac:dyDescent="0.25">
      <c r="A54" s="16" t="s">
        <v>1217</v>
      </c>
      <c r="B54" s="787">
        <v>838</v>
      </c>
      <c r="C54" s="263">
        <v>498</v>
      </c>
      <c r="D54" s="795">
        <v>340</v>
      </c>
      <c r="E54" s="787">
        <v>980</v>
      </c>
      <c r="F54" s="263">
        <v>515</v>
      </c>
      <c r="G54" s="795">
        <v>465</v>
      </c>
      <c r="H54" s="788">
        <v>796</v>
      </c>
      <c r="I54" s="263">
        <v>500</v>
      </c>
      <c r="J54" s="795">
        <v>296</v>
      </c>
      <c r="K54" s="788">
        <v>427</v>
      </c>
      <c r="L54" s="262">
        <v>268</v>
      </c>
      <c r="M54" s="262">
        <v>159</v>
      </c>
      <c r="N54" s="790">
        <v>0</v>
      </c>
      <c r="O54" s="262">
        <v>0</v>
      </c>
      <c r="P54" s="796">
        <v>0</v>
      </c>
    </row>
    <row r="55" spans="1:16" ht="11.25" customHeight="1" x14ac:dyDescent="0.25">
      <c r="A55" s="16" t="s">
        <v>1218</v>
      </c>
      <c r="B55" s="787">
        <v>384</v>
      </c>
      <c r="C55" s="263">
        <v>220</v>
      </c>
      <c r="D55" s="795">
        <v>164</v>
      </c>
      <c r="E55" s="787">
        <v>383</v>
      </c>
      <c r="F55" s="263">
        <v>214</v>
      </c>
      <c r="G55" s="795">
        <v>169</v>
      </c>
      <c r="H55" s="788">
        <v>0</v>
      </c>
      <c r="I55" s="263">
        <v>0</v>
      </c>
      <c r="J55" s="795">
        <v>0</v>
      </c>
      <c r="K55" s="788">
        <v>68</v>
      </c>
      <c r="L55" s="262">
        <v>29</v>
      </c>
      <c r="M55" s="262">
        <v>39</v>
      </c>
      <c r="N55" s="762">
        <v>192</v>
      </c>
      <c r="O55" s="720">
        <v>85</v>
      </c>
      <c r="P55" s="765">
        <v>107</v>
      </c>
    </row>
    <row r="56" spans="1:16" ht="11.25" customHeight="1" x14ac:dyDescent="0.25">
      <c r="A56" s="16" t="s">
        <v>1219</v>
      </c>
      <c r="B56" s="787">
        <v>4313</v>
      </c>
      <c r="C56" s="263">
        <v>2096</v>
      </c>
      <c r="D56" s="795">
        <v>2217</v>
      </c>
      <c r="E56" s="787">
        <v>3048</v>
      </c>
      <c r="F56" s="263">
        <v>1487</v>
      </c>
      <c r="G56" s="795">
        <v>1561</v>
      </c>
      <c r="H56" s="788">
        <v>5216</v>
      </c>
      <c r="I56" s="263">
        <v>2471</v>
      </c>
      <c r="J56" s="795">
        <v>2745</v>
      </c>
      <c r="K56" s="788">
        <v>7559</v>
      </c>
      <c r="L56" s="262">
        <v>3423</v>
      </c>
      <c r="M56" s="262">
        <v>4136</v>
      </c>
      <c r="N56" s="790">
        <v>2751</v>
      </c>
      <c r="O56" s="262">
        <v>1297</v>
      </c>
      <c r="P56" s="796">
        <v>1454</v>
      </c>
    </row>
    <row r="57" spans="1:16" ht="11.25" customHeight="1" x14ac:dyDescent="0.25">
      <c r="A57" s="16" t="s">
        <v>1220</v>
      </c>
      <c r="B57" s="787">
        <v>107213</v>
      </c>
      <c r="C57" s="263">
        <v>54264</v>
      </c>
      <c r="D57" s="795">
        <v>52949</v>
      </c>
      <c r="E57" s="787">
        <v>40159</v>
      </c>
      <c r="F57" s="263">
        <v>19806</v>
      </c>
      <c r="G57" s="795">
        <v>20353</v>
      </c>
      <c r="H57" s="788">
        <v>72956</v>
      </c>
      <c r="I57" s="263">
        <v>35513</v>
      </c>
      <c r="J57" s="795">
        <v>37443</v>
      </c>
      <c r="K57" s="788">
        <v>100043</v>
      </c>
      <c r="L57" s="262">
        <v>48291</v>
      </c>
      <c r="M57" s="262">
        <v>51752</v>
      </c>
      <c r="N57" s="790">
        <v>70611</v>
      </c>
      <c r="O57" s="262">
        <v>33930</v>
      </c>
      <c r="P57" s="796">
        <v>36681</v>
      </c>
    </row>
    <row r="58" spans="1:16" s="308" customFormat="1" ht="11.25" customHeight="1" x14ac:dyDescent="0.25">
      <c r="A58" s="206" t="s">
        <v>13</v>
      </c>
      <c r="B58" s="787">
        <v>8101</v>
      </c>
      <c r="C58" s="260">
        <v>4734</v>
      </c>
      <c r="D58" s="798">
        <v>3367</v>
      </c>
      <c r="E58" s="787">
        <v>6951</v>
      </c>
      <c r="F58" s="260">
        <v>3934</v>
      </c>
      <c r="G58" s="798">
        <v>3017</v>
      </c>
      <c r="H58" s="788">
        <v>4139</v>
      </c>
      <c r="I58" s="714">
        <v>2383</v>
      </c>
      <c r="J58" s="789">
        <v>1756</v>
      </c>
      <c r="K58" s="788">
        <v>5563</v>
      </c>
      <c r="L58" s="714">
        <v>3208</v>
      </c>
      <c r="M58" s="714">
        <v>2355</v>
      </c>
      <c r="N58" s="790">
        <v>473</v>
      </c>
      <c r="O58" s="714">
        <v>302</v>
      </c>
      <c r="P58" s="791">
        <v>171</v>
      </c>
    </row>
    <row r="59" spans="1:16" s="308" customFormat="1" ht="11.25" customHeight="1" x14ac:dyDescent="0.25">
      <c r="A59" s="16" t="s">
        <v>1221</v>
      </c>
      <c r="B59" s="787">
        <v>7230</v>
      </c>
      <c r="C59" s="263">
        <v>4164</v>
      </c>
      <c r="D59" s="795">
        <v>3066</v>
      </c>
      <c r="E59" s="787">
        <v>894</v>
      </c>
      <c r="F59" s="263">
        <v>564</v>
      </c>
      <c r="G59" s="795">
        <v>330</v>
      </c>
      <c r="H59" s="788">
        <v>788</v>
      </c>
      <c r="I59" s="263">
        <v>466</v>
      </c>
      <c r="J59" s="795">
        <v>322</v>
      </c>
      <c r="K59" s="788">
        <v>930</v>
      </c>
      <c r="L59" s="262">
        <v>578</v>
      </c>
      <c r="M59" s="262">
        <v>352</v>
      </c>
      <c r="N59" s="790">
        <v>473</v>
      </c>
      <c r="O59" s="262">
        <v>302</v>
      </c>
      <c r="P59" s="796">
        <v>171</v>
      </c>
    </row>
    <row r="60" spans="1:16" s="308" customFormat="1" ht="11.25" customHeight="1" x14ac:dyDescent="0.25">
      <c r="A60" s="16" t="s">
        <v>1222</v>
      </c>
      <c r="B60" s="787">
        <v>871</v>
      </c>
      <c r="C60" s="263">
        <v>570</v>
      </c>
      <c r="D60" s="795">
        <v>301</v>
      </c>
      <c r="E60" s="787">
        <v>6057</v>
      </c>
      <c r="F60" s="263">
        <v>3370</v>
      </c>
      <c r="G60" s="795">
        <v>2687</v>
      </c>
      <c r="H60" s="788">
        <v>3351</v>
      </c>
      <c r="I60" s="263">
        <v>1917</v>
      </c>
      <c r="J60" s="795">
        <v>1434</v>
      </c>
      <c r="K60" s="788">
        <v>4633</v>
      </c>
      <c r="L60" s="262">
        <v>2630</v>
      </c>
      <c r="M60" s="262">
        <v>2003</v>
      </c>
      <c r="N60" s="790">
        <v>0</v>
      </c>
      <c r="O60" s="262">
        <v>0</v>
      </c>
      <c r="P60" s="796">
        <v>0</v>
      </c>
    </row>
    <row r="61" spans="1:16" s="308" customFormat="1" ht="11.25" customHeight="1" x14ac:dyDescent="0.25">
      <c r="A61" s="206" t="s">
        <v>14</v>
      </c>
      <c r="B61" s="787">
        <v>142303</v>
      </c>
      <c r="C61" s="260">
        <v>79723</v>
      </c>
      <c r="D61" s="260">
        <v>62580</v>
      </c>
      <c r="E61" s="787">
        <v>24571</v>
      </c>
      <c r="F61" s="260">
        <v>13250</v>
      </c>
      <c r="G61" s="798">
        <v>11321</v>
      </c>
      <c r="H61" s="788">
        <v>117200</v>
      </c>
      <c r="I61" s="714">
        <v>63575</v>
      </c>
      <c r="J61" s="789">
        <v>53625</v>
      </c>
      <c r="K61" s="788">
        <v>116926</v>
      </c>
      <c r="L61" s="714">
        <v>60092</v>
      </c>
      <c r="M61" s="714">
        <v>56834</v>
      </c>
      <c r="N61" s="790">
        <v>88426</v>
      </c>
      <c r="O61" s="714">
        <v>44993</v>
      </c>
      <c r="P61" s="791">
        <v>43433</v>
      </c>
    </row>
    <row r="62" spans="1:16" ht="11.25" customHeight="1" x14ac:dyDescent="0.25">
      <c r="A62" s="16" t="s">
        <v>1223</v>
      </c>
      <c r="B62" s="787">
        <v>120452</v>
      </c>
      <c r="C62" s="263">
        <v>69056</v>
      </c>
      <c r="D62" s="795">
        <v>51396</v>
      </c>
      <c r="E62" s="787">
        <v>20648</v>
      </c>
      <c r="F62" s="263">
        <v>11376</v>
      </c>
      <c r="G62" s="795">
        <v>9272</v>
      </c>
      <c r="H62" s="788">
        <v>105807</v>
      </c>
      <c r="I62" s="263">
        <v>58017</v>
      </c>
      <c r="J62" s="795">
        <v>47790</v>
      </c>
      <c r="K62" s="788">
        <v>101405</v>
      </c>
      <c r="L62" s="262">
        <v>52452</v>
      </c>
      <c r="M62" s="262">
        <v>48953</v>
      </c>
      <c r="N62" s="762">
        <v>74144</v>
      </c>
      <c r="O62" s="262">
        <v>38160</v>
      </c>
      <c r="P62" s="804">
        <v>35984</v>
      </c>
    </row>
    <row r="63" spans="1:16" ht="11.25" customHeight="1" x14ac:dyDescent="0.25">
      <c r="A63" s="16" t="s">
        <v>1224</v>
      </c>
      <c r="B63" s="787">
        <v>388</v>
      </c>
      <c r="C63" s="263">
        <v>246</v>
      </c>
      <c r="D63" s="795">
        <v>142</v>
      </c>
      <c r="E63" s="787" t="s">
        <v>6</v>
      </c>
      <c r="F63" s="217" t="s">
        <v>6</v>
      </c>
      <c r="G63" s="792" t="s">
        <v>6</v>
      </c>
      <c r="H63" s="787" t="s">
        <v>6</v>
      </c>
      <c r="I63" s="217" t="s">
        <v>6</v>
      </c>
      <c r="J63" s="792" t="s">
        <v>6</v>
      </c>
      <c r="K63" s="787" t="s">
        <v>6</v>
      </c>
      <c r="L63" s="217" t="s">
        <v>6</v>
      </c>
      <c r="M63" s="217" t="s">
        <v>6</v>
      </c>
      <c r="N63" s="793">
        <v>0</v>
      </c>
      <c r="O63" s="217">
        <v>0</v>
      </c>
      <c r="P63" s="792">
        <v>0</v>
      </c>
    </row>
    <row r="64" spans="1:16" ht="11.25" customHeight="1" x14ac:dyDescent="0.25">
      <c r="A64" s="16" t="s">
        <v>1225</v>
      </c>
      <c r="B64" s="787">
        <v>1062</v>
      </c>
      <c r="C64" s="263">
        <v>516</v>
      </c>
      <c r="D64" s="795">
        <v>546</v>
      </c>
      <c r="E64" s="787">
        <v>244</v>
      </c>
      <c r="F64" s="263">
        <v>115</v>
      </c>
      <c r="G64" s="795">
        <v>129</v>
      </c>
      <c r="H64" s="788">
        <v>234</v>
      </c>
      <c r="I64" s="263">
        <v>116</v>
      </c>
      <c r="J64" s="795">
        <v>118</v>
      </c>
      <c r="K64" s="788">
        <v>416</v>
      </c>
      <c r="L64" s="262">
        <v>199</v>
      </c>
      <c r="M64" s="262">
        <v>217</v>
      </c>
      <c r="N64" s="790">
        <v>402</v>
      </c>
      <c r="O64" s="262">
        <v>204</v>
      </c>
      <c r="P64" s="804">
        <v>198</v>
      </c>
    </row>
    <row r="65" spans="1:16" ht="11.25" customHeight="1" x14ac:dyDescent="0.25">
      <c r="A65" s="16" t="s">
        <v>1226</v>
      </c>
      <c r="B65" s="787">
        <v>20136</v>
      </c>
      <c r="C65" s="263">
        <v>9752</v>
      </c>
      <c r="D65" s="795">
        <v>10384</v>
      </c>
      <c r="E65" s="787">
        <v>2772</v>
      </c>
      <c r="F65" s="263">
        <v>1273</v>
      </c>
      <c r="G65" s="795">
        <v>1499</v>
      </c>
      <c r="H65" s="788">
        <v>10711</v>
      </c>
      <c r="I65" s="263">
        <v>5178</v>
      </c>
      <c r="J65" s="795">
        <v>5533</v>
      </c>
      <c r="K65" s="788">
        <v>14146</v>
      </c>
      <c r="L65" s="262">
        <v>6892</v>
      </c>
      <c r="M65" s="262">
        <v>7254</v>
      </c>
      <c r="N65" s="762">
        <v>13317</v>
      </c>
      <c r="O65" s="262">
        <v>6345</v>
      </c>
      <c r="P65" s="804">
        <v>6972</v>
      </c>
    </row>
    <row r="66" spans="1:16" ht="11.25" customHeight="1" x14ac:dyDescent="0.25">
      <c r="A66" s="16" t="s">
        <v>1227</v>
      </c>
      <c r="B66" s="787">
        <v>265</v>
      </c>
      <c r="C66" s="263">
        <v>153</v>
      </c>
      <c r="D66" s="795">
        <v>112</v>
      </c>
      <c r="E66" s="787">
        <v>907</v>
      </c>
      <c r="F66" s="263">
        <v>486</v>
      </c>
      <c r="G66" s="795">
        <v>421</v>
      </c>
      <c r="H66" s="788">
        <v>448</v>
      </c>
      <c r="I66" s="263">
        <v>264</v>
      </c>
      <c r="J66" s="795">
        <v>184</v>
      </c>
      <c r="K66" s="788">
        <v>959</v>
      </c>
      <c r="L66" s="262">
        <v>549</v>
      </c>
      <c r="M66" s="262">
        <v>410</v>
      </c>
      <c r="N66" s="762">
        <v>563</v>
      </c>
      <c r="O66" s="262">
        <v>284</v>
      </c>
      <c r="P66" s="804">
        <v>279</v>
      </c>
    </row>
    <row r="67" spans="1:16" s="308" customFormat="1" ht="11.25" customHeight="1" x14ac:dyDescent="0.25">
      <c r="A67" s="206" t="s">
        <v>15</v>
      </c>
      <c r="B67" s="787">
        <v>535992</v>
      </c>
      <c r="C67" s="260">
        <v>284569</v>
      </c>
      <c r="D67" s="260">
        <v>251423</v>
      </c>
      <c r="E67" s="787">
        <v>254557</v>
      </c>
      <c r="F67" s="260">
        <v>130943</v>
      </c>
      <c r="G67" s="798">
        <v>123614</v>
      </c>
      <c r="H67" s="788">
        <v>508329</v>
      </c>
      <c r="I67" s="714">
        <v>259352</v>
      </c>
      <c r="J67" s="789">
        <v>248977</v>
      </c>
      <c r="K67" s="788">
        <v>477317</v>
      </c>
      <c r="L67" s="714">
        <v>244114</v>
      </c>
      <c r="M67" s="714">
        <v>233203</v>
      </c>
      <c r="N67" s="790">
        <v>472273</v>
      </c>
      <c r="O67" s="714">
        <v>241678</v>
      </c>
      <c r="P67" s="791">
        <v>230595</v>
      </c>
    </row>
    <row r="68" spans="1:16" s="308" customFormat="1" ht="11.25" customHeight="1" x14ac:dyDescent="0.25">
      <c r="A68" s="16" t="s">
        <v>1228</v>
      </c>
      <c r="B68" s="787">
        <v>63705</v>
      </c>
      <c r="C68" s="263">
        <v>35795</v>
      </c>
      <c r="D68" s="795">
        <v>27910</v>
      </c>
      <c r="E68" s="787">
        <v>22499</v>
      </c>
      <c r="F68" s="263">
        <v>11922</v>
      </c>
      <c r="G68" s="795">
        <v>10577</v>
      </c>
      <c r="H68" s="788">
        <v>30966</v>
      </c>
      <c r="I68" s="263">
        <v>16686</v>
      </c>
      <c r="J68" s="795">
        <v>14280</v>
      </c>
      <c r="K68" s="788">
        <v>46909</v>
      </c>
      <c r="L68" s="262">
        <v>25504</v>
      </c>
      <c r="M68" s="262">
        <v>21405</v>
      </c>
      <c r="N68" s="790">
        <v>48371</v>
      </c>
      <c r="O68" s="262">
        <v>25053</v>
      </c>
      <c r="P68" s="796">
        <v>23318</v>
      </c>
    </row>
    <row r="69" spans="1:16" s="308" customFormat="1" ht="11.25" customHeight="1" x14ac:dyDescent="0.25">
      <c r="A69" s="16" t="s">
        <v>1229</v>
      </c>
      <c r="B69" s="787">
        <v>4891</v>
      </c>
      <c r="C69" s="263">
        <v>2525</v>
      </c>
      <c r="D69" s="795">
        <v>2366</v>
      </c>
      <c r="E69" s="787">
        <v>2875</v>
      </c>
      <c r="F69" s="263">
        <v>1464</v>
      </c>
      <c r="G69" s="795">
        <v>1411</v>
      </c>
      <c r="H69" s="788">
        <v>770</v>
      </c>
      <c r="I69" s="263">
        <v>391</v>
      </c>
      <c r="J69" s="795">
        <v>379</v>
      </c>
      <c r="K69" s="788">
        <v>1640</v>
      </c>
      <c r="L69" s="262">
        <v>819</v>
      </c>
      <c r="M69" s="262">
        <v>821</v>
      </c>
      <c r="N69" s="790">
        <v>1345</v>
      </c>
      <c r="O69" s="262">
        <v>562</v>
      </c>
      <c r="P69" s="796">
        <v>783</v>
      </c>
    </row>
    <row r="70" spans="1:16" ht="11.25" customHeight="1" x14ac:dyDescent="0.25">
      <c r="A70" s="16" t="s">
        <v>1230</v>
      </c>
      <c r="B70" s="787">
        <v>142370</v>
      </c>
      <c r="C70" s="263">
        <v>72448</v>
      </c>
      <c r="D70" s="795">
        <v>69922</v>
      </c>
      <c r="E70" s="787">
        <v>83210</v>
      </c>
      <c r="F70" s="263">
        <v>43076</v>
      </c>
      <c r="G70" s="795">
        <v>40134</v>
      </c>
      <c r="H70" s="788">
        <v>106116</v>
      </c>
      <c r="I70" s="263">
        <v>52717</v>
      </c>
      <c r="J70" s="795">
        <v>53399</v>
      </c>
      <c r="K70" s="788">
        <v>98461</v>
      </c>
      <c r="L70" s="262">
        <v>50843</v>
      </c>
      <c r="M70" s="262">
        <v>47618</v>
      </c>
      <c r="N70" s="790">
        <v>125176</v>
      </c>
      <c r="O70" s="262">
        <v>62948</v>
      </c>
      <c r="P70" s="796">
        <v>62228</v>
      </c>
    </row>
    <row r="71" spans="1:16" ht="11.25" customHeight="1" x14ac:dyDescent="0.25">
      <c r="A71" s="16" t="s">
        <v>1231</v>
      </c>
      <c r="B71" s="787">
        <v>51713</v>
      </c>
      <c r="C71" s="263">
        <v>25712</v>
      </c>
      <c r="D71" s="795">
        <v>26001</v>
      </c>
      <c r="E71" s="787">
        <v>35568</v>
      </c>
      <c r="F71" s="263">
        <v>17667</v>
      </c>
      <c r="G71" s="795">
        <v>17901</v>
      </c>
      <c r="H71" s="788">
        <v>31113</v>
      </c>
      <c r="I71" s="263">
        <v>15291</v>
      </c>
      <c r="J71" s="795">
        <v>15822</v>
      </c>
      <c r="K71" s="788">
        <v>35511</v>
      </c>
      <c r="L71" s="262">
        <v>17566</v>
      </c>
      <c r="M71" s="262">
        <v>17945</v>
      </c>
      <c r="N71" s="790">
        <v>35887</v>
      </c>
      <c r="O71" s="262">
        <v>17247</v>
      </c>
      <c r="P71" s="796">
        <v>18640</v>
      </c>
    </row>
    <row r="72" spans="1:16" ht="11.25" customHeight="1" x14ac:dyDescent="0.25">
      <c r="A72" s="16" t="s">
        <v>1232</v>
      </c>
      <c r="B72" s="787">
        <v>37513</v>
      </c>
      <c r="C72" s="263">
        <v>19127</v>
      </c>
      <c r="D72" s="795">
        <v>18386</v>
      </c>
      <c r="E72" s="787">
        <v>21045</v>
      </c>
      <c r="F72" s="263">
        <v>10541</v>
      </c>
      <c r="G72" s="795">
        <v>10504</v>
      </c>
      <c r="H72" s="788">
        <v>32670</v>
      </c>
      <c r="I72" s="263">
        <v>16705</v>
      </c>
      <c r="J72" s="795">
        <v>15965</v>
      </c>
      <c r="K72" s="788">
        <v>20362</v>
      </c>
      <c r="L72" s="262">
        <v>9170</v>
      </c>
      <c r="M72" s="262">
        <v>11192</v>
      </c>
      <c r="N72" s="790">
        <v>13607</v>
      </c>
      <c r="O72" s="262">
        <v>7007</v>
      </c>
      <c r="P72" s="796">
        <v>6600</v>
      </c>
    </row>
    <row r="73" spans="1:16" ht="11.25" customHeight="1" x14ac:dyDescent="0.25">
      <c r="A73" s="16" t="s">
        <v>1233</v>
      </c>
      <c r="B73" s="787">
        <v>14085</v>
      </c>
      <c r="C73" s="263">
        <v>7060</v>
      </c>
      <c r="D73" s="795">
        <v>7025</v>
      </c>
      <c r="E73" s="787">
        <v>9290</v>
      </c>
      <c r="F73" s="263">
        <v>4652</v>
      </c>
      <c r="G73" s="795">
        <v>4638</v>
      </c>
      <c r="H73" s="788">
        <v>18028</v>
      </c>
      <c r="I73" s="263">
        <v>8806</v>
      </c>
      <c r="J73" s="795">
        <v>9222</v>
      </c>
      <c r="K73" s="788">
        <v>9006</v>
      </c>
      <c r="L73" s="262">
        <v>4259</v>
      </c>
      <c r="M73" s="262">
        <v>4747</v>
      </c>
      <c r="N73" s="762">
        <v>2366</v>
      </c>
      <c r="O73" s="262">
        <v>1117</v>
      </c>
      <c r="P73" s="796">
        <v>1249</v>
      </c>
    </row>
    <row r="74" spans="1:16" ht="11.25" customHeight="1" x14ac:dyDescent="0.25">
      <c r="A74" s="16" t="s">
        <v>1234</v>
      </c>
      <c r="B74" s="787">
        <v>58043</v>
      </c>
      <c r="C74" s="263">
        <v>30102</v>
      </c>
      <c r="D74" s="795">
        <v>27941</v>
      </c>
      <c r="E74" s="787">
        <v>39523</v>
      </c>
      <c r="F74" s="263">
        <v>20400</v>
      </c>
      <c r="G74" s="795">
        <v>19123</v>
      </c>
      <c r="H74" s="788">
        <v>97413</v>
      </c>
      <c r="I74" s="263">
        <v>50728</v>
      </c>
      <c r="J74" s="795">
        <v>46685</v>
      </c>
      <c r="K74" s="788">
        <v>79393</v>
      </c>
      <c r="L74" s="262">
        <v>41031</v>
      </c>
      <c r="M74" s="262">
        <v>38362</v>
      </c>
      <c r="N74" s="790">
        <v>52592</v>
      </c>
      <c r="O74" s="262">
        <v>26929</v>
      </c>
      <c r="P74" s="796">
        <v>25663</v>
      </c>
    </row>
    <row r="75" spans="1:16" ht="11.25" customHeight="1" x14ac:dyDescent="0.25">
      <c r="A75" s="16" t="s">
        <v>1235</v>
      </c>
      <c r="B75" s="787">
        <v>21</v>
      </c>
      <c r="C75" s="263">
        <v>11</v>
      </c>
      <c r="D75" s="795">
        <v>10</v>
      </c>
      <c r="E75" s="787">
        <v>100</v>
      </c>
      <c r="F75" s="263">
        <v>53</v>
      </c>
      <c r="G75" s="795">
        <v>47</v>
      </c>
      <c r="H75" s="787" t="s">
        <v>6</v>
      </c>
      <c r="I75" s="217" t="s">
        <v>6</v>
      </c>
      <c r="J75" s="792" t="s">
        <v>6</v>
      </c>
      <c r="K75" s="787" t="s">
        <v>6</v>
      </c>
      <c r="L75" s="217" t="s">
        <v>6</v>
      </c>
      <c r="M75" s="217" t="s">
        <v>6</v>
      </c>
      <c r="N75" s="793">
        <v>0</v>
      </c>
      <c r="O75" s="217">
        <v>0</v>
      </c>
      <c r="P75" s="794">
        <v>0</v>
      </c>
    </row>
    <row r="76" spans="1:16" ht="11.25" customHeight="1" x14ac:dyDescent="0.25">
      <c r="A76" s="16" t="s">
        <v>1236</v>
      </c>
      <c r="B76" s="787">
        <v>678</v>
      </c>
      <c r="C76" s="263">
        <v>369</v>
      </c>
      <c r="D76" s="795">
        <v>309</v>
      </c>
      <c r="E76" s="787">
        <v>426</v>
      </c>
      <c r="F76" s="263">
        <v>215</v>
      </c>
      <c r="G76" s="795">
        <v>211</v>
      </c>
      <c r="H76" s="788">
        <v>677</v>
      </c>
      <c r="I76" s="263">
        <v>359</v>
      </c>
      <c r="J76" s="795">
        <v>318</v>
      </c>
      <c r="K76" s="788">
        <v>2828</v>
      </c>
      <c r="L76" s="262">
        <v>1459</v>
      </c>
      <c r="M76" s="262">
        <v>1369</v>
      </c>
      <c r="N76" s="790">
        <v>1834</v>
      </c>
      <c r="O76" s="262">
        <v>948</v>
      </c>
      <c r="P76" s="796">
        <v>886</v>
      </c>
    </row>
    <row r="77" spans="1:16" ht="11.25" customHeight="1" x14ac:dyDescent="0.25">
      <c r="A77" s="16" t="s">
        <v>1237</v>
      </c>
      <c r="B77" s="787">
        <v>160949</v>
      </c>
      <c r="C77" s="263">
        <v>90502</v>
      </c>
      <c r="D77" s="795">
        <v>70447</v>
      </c>
      <c r="E77" s="787">
        <v>37931</v>
      </c>
      <c r="F77" s="263">
        <v>19826</v>
      </c>
      <c r="G77" s="795">
        <v>18105</v>
      </c>
      <c r="H77" s="788">
        <v>182612</v>
      </c>
      <c r="I77" s="263">
        <v>93470</v>
      </c>
      <c r="J77" s="795">
        <v>89142</v>
      </c>
      <c r="K77" s="788">
        <v>176066</v>
      </c>
      <c r="L77" s="262">
        <v>89600</v>
      </c>
      <c r="M77" s="262">
        <v>86466</v>
      </c>
      <c r="N77" s="790">
        <v>186052</v>
      </c>
      <c r="O77" s="262">
        <v>97017</v>
      </c>
      <c r="P77" s="796">
        <v>89035</v>
      </c>
    </row>
    <row r="78" spans="1:16" ht="11.25" customHeight="1" x14ac:dyDescent="0.25">
      <c r="A78" s="16" t="s">
        <v>1238</v>
      </c>
      <c r="B78" s="787" t="s">
        <v>6</v>
      </c>
      <c r="C78" s="217" t="s">
        <v>6</v>
      </c>
      <c r="D78" s="792" t="s">
        <v>6</v>
      </c>
      <c r="E78" s="787" t="s">
        <v>6</v>
      </c>
      <c r="F78" s="217" t="s">
        <v>6</v>
      </c>
      <c r="G78" s="792" t="s">
        <v>6</v>
      </c>
      <c r="H78" s="787" t="s">
        <v>6</v>
      </c>
      <c r="I78" s="217" t="s">
        <v>6</v>
      </c>
      <c r="J78" s="792" t="s">
        <v>6</v>
      </c>
      <c r="K78" s="787" t="s">
        <v>6</v>
      </c>
      <c r="L78" s="217" t="s">
        <v>6</v>
      </c>
      <c r="M78" s="217" t="s">
        <v>6</v>
      </c>
      <c r="N78" s="793" t="s">
        <v>6</v>
      </c>
      <c r="O78" s="217" t="s">
        <v>6</v>
      </c>
      <c r="P78" s="794" t="s">
        <v>6</v>
      </c>
    </row>
    <row r="79" spans="1:16" ht="11.25" customHeight="1" x14ac:dyDescent="0.25">
      <c r="A79" s="16" t="s">
        <v>1239</v>
      </c>
      <c r="B79" s="787" t="s">
        <v>6</v>
      </c>
      <c r="C79" s="217" t="s">
        <v>6</v>
      </c>
      <c r="D79" s="792" t="s">
        <v>6</v>
      </c>
      <c r="E79" s="787" t="s">
        <v>6</v>
      </c>
      <c r="F79" s="217" t="s">
        <v>6</v>
      </c>
      <c r="G79" s="792" t="s">
        <v>6</v>
      </c>
      <c r="H79" s="787" t="s">
        <v>6</v>
      </c>
      <c r="I79" s="217" t="s">
        <v>6</v>
      </c>
      <c r="J79" s="792" t="s">
        <v>6</v>
      </c>
      <c r="K79" s="787" t="s">
        <v>6</v>
      </c>
      <c r="L79" s="217" t="s">
        <v>6</v>
      </c>
      <c r="M79" s="217" t="s">
        <v>6</v>
      </c>
      <c r="N79" s="793" t="s">
        <v>6</v>
      </c>
      <c r="O79" s="217" t="s">
        <v>6</v>
      </c>
      <c r="P79" s="794" t="s">
        <v>6</v>
      </c>
    </row>
    <row r="80" spans="1:16" ht="11.25" customHeight="1" x14ac:dyDescent="0.25">
      <c r="A80" s="16" t="s">
        <v>1240</v>
      </c>
      <c r="B80" s="787">
        <v>2024</v>
      </c>
      <c r="C80" s="263">
        <v>918</v>
      </c>
      <c r="D80" s="795">
        <v>1106</v>
      </c>
      <c r="E80" s="787">
        <v>2090</v>
      </c>
      <c r="F80" s="263">
        <v>1127</v>
      </c>
      <c r="G80" s="795">
        <v>963</v>
      </c>
      <c r="H80" s="788">
        <v>7964</v>
      </c>
      <c r="I80" s="263">
        <v>4199</v>
      </c>
      <c r="J80" s="795">
        <v>3765</v>
      </c>
      <c r="K80" s="788">
        <v>7141</v>
      </c>
      <c r="L80" s="262">
        <v>3863</v>
      </c>
      <c r="M80" s="262">
        <v>3278</v>
      </c>
      <c r="N80" s="790">
        <v>5043</v>
      </c>
      <c r="O80" s="262">
        <v>2850</v>
      </c>
      <c r="P80" s="796">
        <v>2193</v>
      </c>
    </row>
    <row r="81" spans="1:16" s="308" customFormat="1" ht="11.25" customHeight="1" x14ac:dyDescent="0.25">
      <c r="A81" s="206" t="s">
        <v>16</v>
      </c>
      <c r="B81" s="787">
        <v>14231</v>
      </c>
      <c r="C81" s="260">
        <v>7798</v>
      </c>
      <c r="D81" s="798">
        <v>6433</v>
      </c>
      <c r="E81" s="787">
        <v>12399</v>
      </c>
      <c r="F81" s="260">
        <v>6311</v>
      </c>
      <c r="G81" s="798">
        <v>6088</v>
      </c>
      <c r="H81" s="788">
        <v>14216</v>
      </c>
      <c r="I81" s="714">
        <v>7046</v>
      </c>
      <c r="J81" s="789">
        <v>7170</v>
      </c>
      <c r="K81" s="788">
        <v>16604</v>
      </c>
      <c r="L81" s="714">
        <v>8680</v>
      </c>
      <c r="M81" s="714">
        <v>7924</v>
      </c>
      <c r="N81" s="790">
        <v>12584</v>
      </c>
      <c r="O81" s="714">
        <v>6430</v>
      </c>
      <c r="P81" s="791">
        <v>6154</v>
      </c>
    </row>
    <row r="82" spans="1:16" s="308" customFormat="1" ht="11.25" customHeight="1" x14ac:dyDescent="0.25">
      <c r="A82" s="16" t="s">
        <v>1241</v>
      </c>
      <c r="B82" s="787">
        <v>6848</v>
      </c>
      <c r="C82" s="263">
        <v>3605</v>
      </c>
      <c r="D82" s="795">
        <v>3243</v>
      </c>
      <c r="E82" s="787">
        <v>5045</v>
      </c>
      <c r="F82" s="263">
        <v>2618</v>
      </c>
      <c r="G82" s="795">
        <v>2427</v>
      </c>
      <c r="H82" s="788">
        <v>4603</v>
      </c>
      <c r="I82" s="263">
        <v>2114</v>
      </c>
      <c r="J82" s="795">
        <v>2489</v>
      </c>
      <c r="K82" s="788">
        <v>4929</v>
      </c>
      <c r="L82" s="262">
        <v>2358</v>
      </c>
      <c r="M82" s="262">
        <v>2571</v>
      </c>
      <c r="N82" s="790">
        <v>2887</v>
      </c>
      <c r="O82" s="262">
        <v>1417</v>
      </c>
      <c r="P82" s="796">
        <v>1470</v>
      </c>
    </row>
    <row r="83" spans="1:16" s="308" customFormat="1" ht="11.25" customHeight="1" x14ac:dyDescent="0.25">
      <c r="A83" s="16" t="s">
        <v>1242</v>
      </c>
      <c r="B83" s="787">
        <v>4896</v>
      </c>
      <c r="C83" s="263">
        <v>2827</v>
      </c>
      <c r="D83" s="795">
        <v>2069</v>
      </c>
      <c r="E83" s="787">
        <v>3578</v>
      </c>
      <c r="F83" s="263">
        <v>1968</v>
      </c>
      <c r="G83" s="795">
        <v>1610</v>
      </c>
      <c r="H83" s="788">
        <v>3758</v>
      </c>
      <c r="I83" s="263">
        <v>2007</v>
      </c>
      <c r="J83" s="795">
        <v>1751</v>
      </c>
      <c r="K83" s="788">
        <v>5473</v>
      </c>
      <c r="L83" s="262">
        <v>2944</v>
      </c>
      <c r="M83" s="262">
        <v>2529</v>
      </c>
      <c r="N83" s="790">
        <v>4653</v>
      </c>
      <c r="O83" s="262">
        <v>2319</v>
      </c>
      <c r="P83" s="796">
        <v>2334</v>
      </c>
    </row>
    <row r="84" spans="1:16" ht="11.25" customHeight="1" x14ac:dyDescent="0.25">
      <c r="A84" s="16" t="s">
        <v>1243</v>
      </c>
      <c r="B84" s="787">
        <v>2487</v>
      </c>
      <c r="C84" s="263">
        <v>1366</v>
      </c>
      <c r="D84" s="795">
        <v>1121</v>
      </c>
      <c r="E84" s="787">
        <v>3776</v>
      </c>
      <c r="F84" s="263">
        <v>1725</v>
      </c>
      <c r="G84" s="795">
        <v>2051</v>
      </c>
      <c r="H84" s="788">
        <v>5855</v>
      </c>
      <c r="I84" s="263">
        <v>2925</v>
      </c>
      <c r="J84" s="795">
        <v>2930</v>
      </c>
      <c r="K84" s="788">
        <v>6202</v>
      </c>
      <c r="L84" s="262">
        <v>3378</v>
      </c>
      <c r="M84" s="262">
        <v>2824</v>
      </c>
      <c r="N84" s="790">
        <v>5044</v>
      </c>
      <c r="O84" s="262">
        <v>2694</v>
      </c>
      <c r="P84" s="796">
        <v>2350</v>
      </c>
    </row>
    <row r="85" spans="1:16" s="308" customFormat="1" ht="11.25" customHeight="1" x14ac:dyDescent="0.25">
      <c r="A85" s="206" t="s">
        <v>17</v>
      </c>
      <c r="B85" s="787">
        <v>870726</v>
      </c>
      <c r="C85" s="260">
        <v>412327</v>
      </c>
      <c r="D85" s="260">
        <v>458399</v>
      </c>
      <c r="E85" s="787">
        <v>437457</v>
      </c>
      <c r="F85" s="260">
        <v>204098</v>
      </c>
      <c r="G85" s="798">
        <v>233359</v>
      </c>
      <c r="H85" s="788">
        <v>493886</v>
      </c>
      <c r="I85" s="714">
        <v>236213</v>
      </c>
      <c r="J85" s="789">
        <v>257673</v>
      </c>
      <c r="K85" s="788">
        <v>818157</v>
      </c>
      <c r="L85" s="714">
        <v>396403</v>
      </c>
      <c r="M85" s="714">
        <v>421754</v>
      </c>
      <c r="N85" s="790">
        <v>738487</v>
      </c>
      <c r="O85" s="714">
        <v>357737</v>
      </c>
      <c r="P85" s="791">
        <v>380750</v>
      </c>
    </row>
    <row r="86" spans="1:16" s="308" customFormat="1" ht="11.25" customHeight="1" x14ac:dyDescent="0.25">
      <c r="A86" s="16" t="s">
        <v>1244</v>
      </c>
      <c r="B86" s="787">
        <v>912</v>
      </c>
      <c r="C86" s="263">
        <v>530</v>
      </c>
      <c r="D86" s="795">
        <v>382</v>
      </c>
      <c r="E86" s="787">
        <v>382</v>
      </c>
      <c r="F86" s="263">
        <v>206</v>
      </c>
      <c r="G86" s="795">
        <v>176</v>
      </c>
      <c r="H86" s="788">
        <v>329</v>
      </c>
      <c r="I86" s="263">
        <v>178</v>
      </c>
      <c r="J86" s="795">
        <v>151</v>
      </c>
      <c r="K86" s="788">
        <v>1582</v>
      </c>
      <c r="L86" s="262">
        <v>864</v>
      </c>
      <c r="M86" s="262">
        <v>718</v>
      </c>
      <c r="N86" s="790">
        <v>881</v>
      </c>
      <c r="O86" s="262">
        <v>388</v>
      </c>
      <c r="P86" s="796">
        <v>493</v>
      </c>
    </row>
    <row r="87" spans="1:16" s="308" customFormat="1" ht="11.25" customHeight="1" x14ac:dyDescent="0.25">
      <c r="A87" s="16" t="s">
        <v>1245</v>
      </c>
      <c r="B87" s="787">
        <v>7417</v>
      </c>
      <c r="C87" s="263">
        <v>3325</v>
      </c>
      <c r="D87" s="795">
        <v>4092</v>
      </c>
      <c r="E87" s="787">
        <v>3497</v>
      </c>
      <c r="F87" s="263">
        <v>1622</v>
      </c>
      <c r="G87" s="795">
        <v>1875</v>
      </c>
      <c r="H87" s="788">
        <v>2971</v>
      </c>
      <c r="I87" s="263">
        <v>1387</v>
      </c>
      <c r="J87" s="795">
        <v>1584</v>
      </c>
      <c r="K87" s="788">
        <v>6704</v>
      </c>
      <c r="L87" s="262">
        <v>3061</v>
      </c>
      <c r="M87" s="262">
        <v>3643</v>
      </c>
      <c r="N87" s="790">
        <v>6835</v>
      </c>
      <c r="O87" s="262">
        <v>3175</v>
      </c>
      <c r="P87" s="796">
        <v>3660</v>
      </c>
    </row>
    <row r="88" spans="1:16" s="308" customFormat="1" ht="11.25" customHeight="1" x14ac:dyDescent="0.25">
      <c r="A88" s="16" t="s">
        <v>1246</v>
      </c>
      <c r="B88" s="787">
        <v>37688</v>
      </c>
      <c r="C88" s="263">
        <v>19046</v>
      </c>
      <c r="D88" s="795">
        <v>18642</v>
      </c>
      <c r="E88" s="787">
        <v>21404</v>
      </c>
      <c r="F88" s="263">
        <v>10441</v>
      </c>
      <c r="G88" s="795">
        <v>10963</v>
      </c>
      <c r="H88" s="788">
        <v>31103</v>
      </c>
      <c r="I88" s="263">
        <v>15375</v>
      </c>
      <c r="J88" s="795">
        <v>15728</v>
      </c>
      <c r="K88" s="788">
        <v>48672</v>
      </c>
      <c r="L88" s="262">
        <v>23729</v>
      </c>
      <c r="M88" s="262">
        <v>24943</v>
      </c>
      <c r="N88" s="790">
        <v>39142</v>
      </c>
      <c r="O88" s="262">
        <v>19296</v>
      </c>
      <c r="P88" s="796">
        <v>19846</v>
      </c>
    </row>
    <row r="89" spans="1:16" s="308" customFormat="1" ht="11.25" customHeight="1" x14ac:dyDescent="0.25">
      <c r="A89" s="16" t="s">
        <v>1247</v>
      </c>
      <c r="B89" s="787">
        <v>48162</v>
      </c>
      <c r="C89" s="263">
        <v>22320</v>
      </c>
      <c r="D89" s="795">
        <v>25842</v>
      </c>
      <c r="E89" s="787">
        <v>28625</v>
      </c>
      <c r="F89" s="263">
        <v>13135</v>
      </c>
      <c r="G89" s="795">
        <v>15490</v>
      </c>
      <c r="H89" s="788">
        <v>18708</v>
      </c>
      <c r="I89" s="263">
        <v>8663</v>
      </c>
      <c r="J89" s="795">
        <v>10045</v>
      </c>
      <c r="K89" s="788">
        <v>45741</v>
      </c>
      <c r="L89" s="262">
        <v>21382</v>
      </c>
      <c r="M89" s="262">
        <v>24359</v>
      </c>
      <c r="N89" s="790">
        <v>28730</v>
      </c>
      <c r="O89" s="262">
        <v>12970</v>
      </c>
      <c r="P89" s="796">
        <v>15760</v>
      </c>
    </row>
    <row r="90" spans="1:16" s="308" customFormat="1" ht="11.25" customHeight="1" x14ac:dyDescent="0.25">
      <c r="A90" s="16" t="s">
        <v>1248</v>
      </c>
      <c r="B90" s="787" t="s">
        <v>6</v>
      </c>
      <c r="C90" s="217" t="s">
        <v>6</v>
      </c>
      <c r="D90" s="792" t="s">
        <v>6</v>
      </c>
      <c r="E90" s="787" t="s">
        <v>6</v>
      </c>
      <c r="F90" s="217" t="s">
        <v>6</v>
      </c>
      <c r="G90" s="792" t="s">
        <v>6</v>
      </c>
      <c r="H90" s="787" t="s">
        <v>6</v>
      </c>
      <c r="I90" s="217" t="s">
        <v>6</v>
      </c>
      <c r="J90" s="792" t="s">
        <v>6</v>
      </c>
      <c r="K90" s="788">
        <v>2613</v>
      </c>
      <c r="L90" s="262">
        <v>1334</v>
      </c>
      <c r="M90" s="262">
        <v>1279</v>
      </c>
      <c r="N90" s="790">
        <v>1850</v>
      </c>
      <c r="O90" s="262">
        <v>956</v>
      </c>
      <c r="P90" s="796">
        <v>894</v>
      </c>
    </row>
    <row r="91" spans="1:16" ht="11.25" customHeight="1" x14ac:dyDescent="0.25">
      <c r="A91" s="16" t="s">
        <v>1249</v>
      </c>
      <c r="B91" s="787">
        <v>1773</v>
      </c>
      <c r="C91" s="263">
        <v>1245</v>
      </c>
      <c r="D91" s="795">
        <v>528</v>
      </c>
      <c r="E91" s="787">
        <v>5635</v>
      </c>
      <c r="F91" s="263">
        <v>2977</v>
      </c>
      <c r="G91" s="795">
        <v>2658</v>
      </c>
      <c r="H91" s="788">
        <v>2253</v>
      </c>
      <c r="I91" s="263">
        <v>1189</v>
      </c>
      <c r="J91" s="795">
        <v>1064</v>
      </c>
      <c r="K91" s="788">
        <v>6688</v>
      </c>
      <c r="L91" s="262">
        <v>3533</v>
      </c>
      <c r="M91" s="262">
        <v>3155</v>
      </c>
      <c r="N91" s="790">
        <v>10249</v>
      </c>
      <c r="O91" s="262">
        <v>5161</v>
      </c>
      <c r="P91" s="796">
        <v>5088</v>
      </c>
    </row>
    <row r="92" spans="1:16" ht="11.25" customHeight="1" x14ac:dyDescent="0.25">
      <c r="A92" s="16" t="s">
        <v>1250</v>
      </c>
      <c r="B92" s="787">
        <v>1156</v>
      </c>
      <c r="C92" s="263">
        <v>662</v>
      </c>
      <c r="D92" s="795">
        <v>494</v>
      </c>
      <c r="E92" s="787">
        <v>12009</v>
      </c>
      <c r="F92" s="263">
        <v>6385</v>
      </c>
      <c r="G92" s="795">
        <v>5624</v>
      </c>
      <c r="H92" s="788">
        <v>3470</v>
      </c>
      <c r="I92" s="263">
        <v>1850</v>
      </c>
      <c r="J92" s="795">
        <v>1620</v>
      </c>
      <c r="K92" s="788">
        <v>21451</v>
      </c>
      <c r="L92" s="262">
        <v>11075</v>
      </c>
      <c r="M92" s="262">
        <v>10376</v>
      </c>
      <c r="N92" s="790">
        <v>17796</v>
      </c>
      <c r="O92" s="262">
        <v>9252</v>
      </c>
      <c r="P92" s="796">
        <v>8544</v>
      </c>
    </row>
    <row r="93" spans="1:16" ht="11.25" customHeight="1" x14ac:dyDescent="0.25">
      <c r="A93" s="16" t="s">
        <v>1251</v>
      </c>
      <c r="B93" s="787">
        <v>129178</v>
      </c>
      <c r="C93" s="263">
        <v>61664</v>
      </c>
      <c r="D93" s="795">
        <v>67514</v>
      </c>
      <c r="E93" s="787">
        <v>53049</v>
      </c>
      <c r="F93" s="263">
        <v>25538</v>
      </c>
      <c r="G93" s="795">
        <v>27511</v>
      </c>
      <c r="H93" s="788">
        <v>64106</v>
      </c>
      <c r="I93" s="263">
        <v>29158</v>
      </c>
      <c r="J93" s="795">
        <v>34948</v>
      </c>
      <c r="K93" s="788">
        <v>122013</v>
      </c>
      <c r="L93" s="262">
        <v>55278</v>
      </c>
      <c r="M93" s="262">
        <v>66735</v>
      </c>
      <c r="N93" s="790">
        <v>106402</v>
      </c>
      <c r="O93" s="262">
        <v>47972</v>
      </c>
      <c r="P93" s="796">
        <v>58430</v>
      </c>
    </row>
    <row r="94" spans="1:16" ht="11.25" customHeight="1" x14ac:dyDescent="0.25">
      <c r="A94" s="16" t="s">
        <v>1252</v>
      </c>
      <c r="B94" s="787">
        <v>638468</v>
      </c>
      <c r="C94" s="263">
        <v>300366</v>
      </c>
      <c r="D94" s="795">
        <v>338102</v>
      </c>
      <c r="E94" s="787">
        <v>307843</v>
      </c>
      <c r="F94" s="263">
        <v>141218</v>
      </c>
      <c r="G94" s="795">
        <v>166625</v>
      </c>
      <c r="H94" s="788">
        <v>365834</v>
      </c>
      <c r="I94" s="263">
        <v>175790</v>
      </c>
      <c r="J94" s="795">
        <v>190044</v>
      </c>
      <c r="K94" s="788">
        <v>554542</v>
      </c>
      <c r="L94" s="262">
        <v>271933</v>
      </c>
      <c r="M94" s="262">
        <v>282609</v>
      </c>
      <c r="N94" s="790">
        <v>519641</v>
      </c>
      <c r="O94" s="262">
        <v>254940</v>
      </c>
      <c r="P94" s="796">
        <v>264701</v>
      </c>
    </row>
    <row r="95" spans="1:16" ht="11.25" customHeight="1" x14ac:dyDescent="0.25">
      <c r="A95" s="16" t="s">
        <v>1253</v>
      </c>
      <c r="B95" s="787">
        <v>3762</v>
      </c>
      <c r="C95" s="263">
        <v>1920</v>
      </c>
      <c r="D95" s="795">
        <v>1842</v>
      </c>
      <c r="E95" s="787">
        <v>4012</v>
      </c>
      <c r="F95" s="263">
        <v>2030</v>
      </c>
      <c r="G95" s="795">
        <v>1982</v>
      </c>
      <c r="H95" s="788">
        <v>2999</v>
      </c>
      <c r="I95" s="263">
        <v>1484</v>
      </c>
      <c r="J95" s="795">
        <v>1515</v>
      </c>
      <c r="K95" s="788">
        <v>4788</v>
      </c>
      <c r="L95" s="262">
        <v>2366</v>
      </c>
      <c r="M95" s="262">
        <v>2422</v>
      </c>
      <c r="N95" s="790">
        <v>3278</v>
      </c>
      <c r="O95" s="262">
        <v>1600</v>
      </c>
      <c r="P95" s="796">
        <v>1678</v>
      </c>
    </row>
    <row r="96" spans="1:16" ht="11.25" customHeight="1" x14ac:dyDescent="0.25">
      <c r="A96" s="16" t="s">
        <v>1254</v>
      </c>
      <c r="B96" s="787" t="s">
        <v>6</v>
      </c>
      <c r="C96" s="217" t="s">
        <v>6</v>
      </c>
      <c r="D96" s="792" t="s">
        <v>6</v>
      </c>
      <c r="E96" s="787" t="s">
        <v>6</v>
      </c>
      <c r="F96" s="217" t="s">
        <v>6</v>
      </c>
      <c r="G96" s="792" t="s">
        <v>6</v>
      </c>
      <c r="H96" s="787" t="s">
        <v>6</v>
      </c>
      <c r="I96" s="217" t="s">
        <v>6</v>
      </c>
      <c r="J96" s="792" t="s">
        <v>6</v>
      </c>
      <c r="K96" s="787" t="s">
        <v>6</v>
      </c>
      <c r="L96" s="217" t="s">
        <v>6</v>
      </c>
      <c r="M96" s="217" t="s">
        <v>6</v>
      </c>
      <c r="N96" s="793" t="s">
        <v>6</v>
      </c>
      <c r="O96" s="217" t="s">
        <v>6</v>
      </c>
      <c r="P96" s="794" t="s">
        <v>6</v>
      </c>
    </row>
    <row r="97" spans="1:16" ht="11.25" customHeight="1" x14ac:dyDescent="0.25">
      <c r="A97" s="16" t="s">
        <v>1255</v>
      </c>
      <c r="B97" s="787">
        <v>2210</v>
      </c>
      <c r="C97" s="263">
        <v>1249</v>
      </c>
      <c r="D97" s="795">
        <v>961</v>
      </c>
      <c r="E97" s="787">
        <v>1001</v>
      </c>
      <c r="F97" s="263">
        <v>546</v>
      </c>
      <c r="G97" s="795">
        <v>455</v>
      </c>
      <c r="H97" s="788">
        <v>2113</v>
      </c>
      <c r="I97" s="263">
        <v>1139</v>
      </c>
      <c r="J97" s="795">
        <v>974</v>
      </c>
      <c r="K97" s="788">
        <v>3363</v>
      </c>
      <c r="L97" s="262">
        <v>1848</v>
      </c>
      <c r="M97" s="262">
        <v>1515</v>
      </c>
      <c r="N97" s="790">
        <v>3683</v>
      </c>
      <c r="O97" s="262">
        <v>2027</v>
      </c>
      <c r="P97" s="796">
        <v>1656</v>
      </c>
    </row>
    <row r="98" spans="1:16" s="308" customFormat="1" ht="11.25" customHeight="1" x14ac:dyDescent="0.25">
      <c r="A98" s="206" t="s">
        <v>18</v>
      </c>
      <c r="B98" s="787">
        <v>146781</v>
      </c>
      <c r="C98" s="260">
        <v>75720</v>
      </c>
      <c r="D98" s="260">
        <v>71061</v>
      </c>
      <c r="E98" s="787">
        <v>92095</v>
      </c>
      <c r="F98" s="260">
        <v>50596</v>
      </c>
      <c r="G98" s="798">
        <v>41499</v>
      </c>
      <c r="H98" s="788">
        <v>53265</v>
      </c>
      <c r="I98" s="714">
        <v>26364</v>
      </c>
      <c r="J98" s="789">
        <v>26901</v>
      </c>
      <c r="K98" s="788">
        <v>105011</v>
      </c>
      <c r="L98" s="714">
        <v>51484</v>
      </c>
      <c r="M98" s="714">
        <v>53527</v>
      </c>
      <c r="N98" s="790">
        <v>92586</v>
      </c>
      <c r="O98" s="714">
        <v>45822</v>
      </c>
      <c r="P98" s="789">
        <v>46764</v>
      </c>
    </row>
    <row r="99" spans="1:16" s="308" customFormat="1" ht="11.25" customHeight="1" x14ac:dyDescent="0.25">
      <c r="A99" s="16" t="s">
        <v>1256</v>
      </c>
      <c r="B99" s="787" t="s">
        <v>6</v>
      </c>
      <c r="C99" s="217" t="s">
        <v>6</v>
      </c>
      <c r="D99" s="792" t="s">
        <v>6</v>
      </c>
      <c r="E99" s="787" t="s">
        <v>6</v>
      </c>
      <c r="F99" s="217" t="s">
        <v>6</v>
      </c>
      <c r="G99" s="792" t="s">
        <v>6</v>
      </c>
      <c r="H99" s="787" t="s">
        <v>6</v>
      </c>
      <c r="I99" s="217" t="s">
        <v>6</v>
      </c>
      <c r="J99" s="792" t="s">
        <v>6</v>
      </c>
      <c r="K99" s="787" t="s">
        <v>6</v>
      </c>
      <c r="L99" s="217" t="s">
        <v>6</v>
      </c>
      <c r="M99" s="217" t="s">
        <v>6</v>
      </c>
      <c r="N99" s="793" t="s">
        <v>6</v>
      </c>
      <c r="O99" s="217" t="s">
        <v>6</v>
      </c>
      <c r="P99" s="794" t="s">
        <v>6</v>
      </c>
    </row>
    <row r="100" spans="1:16" s="308" customFormat="1" ht="11.25" customHeight="1" x14ac:dyDescent="0.25">
      <c r="A100" s="16" t="s">
        <v>1257</v>
      </c>
      <c r="B100" s="787">
        <v>4169</v>
      </c>
      <c r="C100" s="263">
        <v>2130</v>
      </c>
      <c r="D100" s="795">
        <v>2039</v>
      </c>
      <c r="E100" s="787">
        <v>1984</v>
      </c>
      <c r="F100" s="263">
        <v>1038</v>
      </c>
      <c r="G100" s="795">
        <v>946</v>
      </c>
      <c r="H100" s="788">
        <v>2421</v>
      </c>
      <c r="I100" s="263">
        <v>1145</v>
      </c>
      <c r="J100" s="795">
        <v>1276</v>
      </c>
      <c r="K100" s="788">
        <v>3115</v>
      </c>
      <c r="L100" s="262">
        <v>1482</v>
      </c>
      <c r="M100" s="262">
        <v>1633</v>
      </c>
      <c r="N100" s="790">
        <v>3620</v>
      </c>
      <c r="O100" s="262">
        <v>1620</v>
      </c>
      <c r="P100" s="796">
        <v>2000</v>
      </c>
    </row>
    <row r="101" spans="1:16" s="308" customFormat="1" ht="11.25" customHeight="1" x14ac:dyDescent="0.25">
      <c r="A101" s="16" t="s">
        <v>1258</v>
      </c>
      <c r="B101" s="787" t="s">
        <v>6</v>
      </c>
      <c r="C101" s="217" t="s">
        <v>6</v>
      </c>
      <c r="D101" s="792" t="s">
        <v>6</v>
      </c>
      <c r="E101" s="787" t="s">
        <v>6</v>
      </c>
      <c r="F101" s="217" t="s">
        <v>6</v>
      </c>
      <c r="G101" s="792" t="s">
        <v>6</v>
      </c>
      <c r="H101" s="787" t="s">
        <v>6</v>
      </c>
      <c r="I101" s="217" t="s">
        <v>6</v>
      </c>
      <c r="J101" s="792" t="s">
        <v>6</v>
      </c>
      <c r="K101" s="787" t="s">
        <v>6</v>
      </c>
      <c r="L101" s="217" t="s">
        <v>6</v>
      </c>
      <c r="M101" s="217" t="s">
        <v>6</v>
      </c>
      <c r="N101" s="793" t="s">
        <v>6</v>
      </c>
      <c r="O101" s="217" t="s">
        <v>6</v>
      </c>
      <c r="P101" s="794" t="s">
        <v>6</v>
      </c>
    </row>
    <row r="102" spans="1:16" s="308" customFormat="1" ht="11.25" customHeight="1" x14ac:dyDescent="0.25">
      <c r="A102" s="16" t="s">
        <v>1259</v>
      </c>
      <c r="B102" s="787">
        <v>13350</v>
      </c>
      <c r="C102" s="263">
        <v>7372</v>
      </c>
      <c r="D102" s="795">
        <v>5978</v>
      </c>
      <c r="E102" s="787">
        <v>7017</v>
      </c>
      <c r="F102" s="263">
        <v>3629</v>
      </c>
      <c r="G102" s="795">
        <v>3388</v>
      </c>
      <c r="H102" s="788">
        <v>6056</v>
      </c>
      <c r="I102" s="263">
        <v>3236</v>
      </c>
      <c r="J102" s="795">
        <v>2820</v>
      </c>
      <c r="K102" s="788">
        <v>13599</v>
      </c>
      <c r="L102" s="262">
        <v>7200</v>
      </c>
      <c r="M102" s="262">
        <v>6399</v>
      </c>
      <c r="N102" s="790">
        <v>11244</v>
      </c>
      <c r="O102" s="262">
        <v>6035</v>
      </c>
      <c r="P102" s="796">
        <v>5209</v>
      </c>
    </row>
    <row r="103" spans="1:16" s="308" customFormat="1" ht="11.25" customHeight="1" x14ac:dyDescent="0.25">
      <c r="A103" s="16" t="s">
        <v>1260</v>
      </c>
      <c r="B103" s="787" t="s">
        <v>6</v>
      </c>
      <c r="C103" s="217" t="s">
        <v>6</v>
      </c>
      <c r="D103" s="792" t="s">
        <v>6</v>
      </c>
      <c r="E103" s="787" t="s">
        <v>6</v>
      </c>
      <c r="F103" s="217" t="s">
        <v>6</v>
      </c>
      <c r="G103" s="792" t="s">
        <v>6</v>
      </c>
      <c r="H103" s="788">
        <v>98</v>
      </c>
      <c r="I103" s="263">
        <v>52</v>
      </c>
      <c r="J103" s="795">
        <v>46</v>
      </c>
      <c r="K103" s="788">
        <v>0</v>
      </c>
      <c r="L103" s="262">
        <v>0</v>
      </c>
      <c r="M103" s="262">
        <v>0</v>
      </c>
      <c r="N103" s="802" t="s">
        <v>6</v>
      </c>
      <c r="O103" s="217" t="s">
        <v>6</v>
      </c>
      <c r="P103" s="794" t="s">
        <v>6</v>
      </c>
    </row>
    <row r="104" spans="1:16" s="308" customFormat="1" ht="11.25" customHeight="1" x14ac:dyDescent="0.25">
      <c r="A104" s="16" t="s">
        <v>1261</v>
      </c>
      <c r="B104" s="787" t="s">
        <v>6</v>
      </c>
      <c r="C104" s="217" t="s">
        <v>6</v>
      </c>
      <c r="D104" s="792" t="s">
        <v>6</v>
      </c>
      <c r="E104" s="787" t="s">
        <v>6</v>
      </c>
      <c r="F104" s="217" t="s">
        <v>6</v>
      </c>
      <c r="G104" s="792" t="s">
        <v>6</v>
      </c>
      <c r="H104" s="787" t="s">
        <v>6</v>
      </c>
      <c r="I104" s="217" t="s">
        <v>6</v>
      </c>
      <c r="J104" s="792" t="s">
        <v>6</v>
      </c>
      <c r="K104" s="787" t="s">
        <v>6</v>
      </c>
      <c r="L104" s="217" t="s">
        <v>6</v>
      </c>
      <c r="M104" s="217" t="s">
        <v>6</v>
      </c>
      <c r="N104" s="793" t="s">
        <v>6</v>
      </c>
      <c r="O104" s="217" t="s">
        <v>6</v>
      </c>
      <c r="P104" s="794" t="s">
        <v>6</v>
      </c>
    </row>
    <row r="105" spans="1:16" ht="11.25" customHeight="1" x14ac:dyDescent="0.25">
      <c r="A105" s="16" t="s">
        <v>1262</v>
      </c>
      <c r="B105" s="787">
        <v>11495</v>
      </c>
      <c r="C105" s="263">
        <v>5707</v>
      </c>
      <c r="D105" s="795">
        <v>5788</v>
      </c>
      <c r="E105" s="787">
        <v>6114</v>
      </c>
      <c r="F105" s="263">
        <v>3021</v>
      </c>
      <c r="G105" s="795">
        <v>3093</v>
      </c>
      <c r="H105" s="788">
        <v>9290</v>
      </c>
      <c r="I105" s="263">
        <v>4531</v>
      </c>
      <c r="J105" s="795">
        <v>4759</v>
      </c>
      <c r="K105" s="788">
        <v>12911</v>
      </c>
      <c r="L105" s="262">
        <v>6484</v>
      </c>
      <c r="M105" s="262">
        <v>6427</v>
      </c>
      <c r="N105" s="790">
        <v>7817</v>
      </c>
      <c r="O105" s="262">
        <v>3837</v>
      </c>
      <c r="P105" s="796">
        <v>3980</v>
      </c>
    </row>
    <row r="106" spans="1:16" ht="11.25" customHeight="1" x14ac:dyDescent="0.25">
      <c r="A106" s="16" t="s">
        <v>1263</v>
      </c>
      <c r="B106" s="787" t="s">
        <v>6</v>
      </c>
      <c r="C106" s="217" t="s">
        <v>6</v>
      </c>
      <c r="D106" s="792" t="s">
        <v>6</v>
      </c>
      <c r="E106" s="787" t="s">
        <v>6</v>
      </c>
      <c r="F106" s="217" t="s">
        <v>6</v>
      </c>
      <c r="G106" s="792" t="s">
        <v>6</v>
      </c>
      <c r="H106" s="787" t="s">
        <v>6</v>
      </c>
      <c r="I106" s="217" t="s">
        <v>6</v>
      </c>
      <c r="J106" s="792" t="s">
        <v>6</v>
      </c>
      <c r="K106" s="787" t="s">
        <v>6</v>
      </c>
      <c r="L106" s="217" t="s">
        <v>6</v>
      </c>
      <c r="M106" s="217" t="s">
        <v>6</v>
      </c>
      <c r="N106" s="793">
        <v>0</v>
      </c>
      <c r="O106" s="217">
        <v>0</v>
      </c>
      <c r="P106" s="794">
        <v>0</v>
      </c>
    </row>
    <row r="107" spans="1:16" ht="11.25" customHeight="1" x14ac:dyDescent="0.25">
      <c r="A107" s="16" t="s">
        <v>1264</v>
      </c>
      <c r="B107" s="787">
        <v>12985</v>
      </c>
      <c r="C107" s="263">
        <v>6812</v>
      </c>
      <c r="D107" s="795">
        <v>6173</v>
      </c>
      <c r="E107" s="787">
        <v>17330</v>
      </c>
      <c r="F107" s="263">
        <v>8920</v>
      </c>
      <c r="G107" s="795">
        <v>8410</v>
      </c>
      <c r="H107" s="788">
        <v>10631</v>
      </c>
      <c r="I107" s="263">
        <v>5045</v>
      </c>
      <c r="J107" s="795">
        <v>5586</v>
      </c>
      <c r="K107" s="788">
        <v>15394</v>
      </c>
      <c r="L107" s="262">
        <v>7696</v>
      </c>
      <c r="M107" s="262">
        <v>7698</v>
      </c>
      <c r="N107" s="790">
        <v>4772</v>
      </c>
      <c r="O107" s="262">
        <v>2256</v>
      </c>
      <c r="P107" s="796">
        <v>2516</v>
      </c>
    </row>
    <row r="108" spans="1:16" ht="11.25" customHeight="1" x14ac:dyDescent="0.25">
      <c r="A108" s="16" t="s">
        <v>1265</v>
      </c>
      <c r="B108" s="787">
        <v>58157</v>
      </c>
      <c r="C108" s="263">
        <v>29479</v>
      </c>
      <c r="D108" s="795">
        <v>28678</v>
      </c>
      <c r="E108" s="787">
        <v>38150</v>
      </c>
      <c r="F108" s="263">
        <v>23226</v>
      </c>
      <c r="G108" s="795">
        <v>14924</v>
      </c>
      <c r="H108" s="788">
        <v>16218</v>
      </c>
      <c r="I108" s="263">
        <v>8149</v>
      </c>
      <c r="J108" s="795">
        <v>8069</v>
      </c>
      <c r="K108" s="788">
        <v>38060</v>
      </c>
      <c r="L108" s="262">
        <v>18300</v>
      </c>
      <c r="M108" s="262">
        <v>19760</v>
      </c>
      <c r="N108" s="790">
        <v>34582</v>
      </c>
      <c r="O108" s="262">
        <v>17118</v>
      </c>
      <c r="P108" s="796">
        <v>17464</v>
      </c>
    </row>
    <row r="109" spans="1:16" ht="11.25" customHeight="1" x14ac:dyDescent="0.25">
      <c r="A109" s="16" t="s">
        <v>1266</v>
      </c>
      <c r="B109" s="787">
        <v>26331</v>
      </c>
      <c r="C109" s="263">
        <v>13719</v>
      </c>
      <c r="D109" s="795">
        <v>12612</v>
      </c>
      <c r="E109" s="787">
        <v>10386</v>
      </c>
      <c r="F109" s="263">
        <v>5175</v>
      </c>
      <c r="G109" s="795">
        <v>5211</v>
      </c>
      <c r="H109" s="788">
        <v>6524</v>
      </c>
      <c r="I109" s="263">
        <v>3260</v>
      </c>
      <c r="J109" s="795">
        <v>3264</v>
      </c>
      <c r="K109" s="788">
        <v>13361</v>
      </c>
      <c r="L109" s="262">
        <v>6421</v>
      </c>
      <c r="M109" s="262">
        <v>6940</v>
      </c>
      <c r="N109" s="790">
        <v>12598</v>
      </c>
      <c r="O109" s="262">
        <v>6014</v>
      </c>
      <c r="P109" s="796">
        <v>6584</v>
      </c>
    </row>
    <row r="110" spans="1:16" ht="11.25" customHeight="1" x14ac:dyDescent="0.25">
      <c r="A110" s="16" t="s">
        <v>1267</v>
      </c>
      <c r="B110" s="787" t="s">
        <v>6</v>
      </c>
      <c r="C110" s="217" t="s">
        <v>6</v>
      </c>
      <c r="D110" s="792" t="s">
        <v>6</v>
      </c>
      <c r="E110" s="787" t="s">
        <v>6</v>
      </c>
      <c r="F110" s="217" t="s">
        <v>6</v>
      </c>
      <c r="G110" s="792" t="s">
        <v>6</v>
      </c>
      <c r="H110" s="787" t="s">
        <v>6</v>
      </c>
      <c r="I110" s="217" t="s">
        <v>6</v>
      </c>
      <c r="J110" s="792" t="s">
        <v>6</v>
      </c>
      <c r="K110" s="787" t="s">
        <v>6</v>
      </c>
      <c r="L110" s="217" t="s">
        <v>6</v>
      </c>
      <c r="M110" s="217" t="s">
        <v>6</v>
      </c>
      <c r="N110" s="793" t="s">
        <v>6</v>
      </c>
      <c r="O110" s="217" t="s">
        <v>6</v>
      </c>
      <c r="P110" s="794" t="s">
        <v>6</v>
      </c>
    </row>
    <row r="111" spans="1:16" ht="11.25" customHeight="1" x14ac:dyDescent="0.25">
      <c r="A111" s="16" t="s">
        <v>1268</v>
      </c>
      <c r="B111" s="787" t="s">
        <v>6</v>
      </c>
      <c r="C111" s="217" t="s">
        <v>6</v>
      </c>
      <c r="D111" s="792" t="s">
        <v>6</v>
      </c>
      <c r="E111" s="787" t="s">
        <v>6</v>
      </c>
      <c r="F111" s="217" t="s">
        <v>6</v>
      </c>
      <c r="G111" s="792" t="s">
        <v>6</v>
      </c>
      <c r="H111" s="787" t="s">
        <v>6</v>
      </c>
      <c r="I111" s="217" t="s">
        <v>6</v>
      </c>
      <c r="J111" s="792" t="s">
        <v>6</v>
      </c>
      <c r="K111" s="787" t="s">
        <v>6</v>
      </c>
      <c r="L111" s="217" t="s">
        <v>6</v>
      </c>
      <c r="M111" s="217" t="s">
        <v>6</v>
      </c>
      <c r="N111" s="793" t="s">
        <v>6</v>
      </c>
      <c r="O111" s="217" t="s">
        <v>6</v>
      </c>
      <c r="P111" s="794" t="s">
        <v>6</v>
      </c>
    </row>
    <row r="112" spans="1:16" ht="11.25" customHeight="1" x14ac:dyDescent="0.25">
      <c r="A112" s="16" t="s">
        <v>1269</v>
      </c>
      <c r="B112" s="787" t="s">
        <v>6</v>
      </c>
      <c r="C112" s="217" t="s">
        <v>6</v>
      </c>
      <c r="D112" s="792" t="s">
        <v>6</v>
      </c>
      <c r="E112" s="787" t="s">
        <v>6</v>
      </c>
      <c r="F112" s="217" t="s">
        <v>6</v>
      </c>
      <c r="G112" s="792" t="s">
        <v>6</v>
      </c>
      <c r="H112" s="787" t="s">
        <v>6</v>
      </c>
      <c r="I112" s="217" t="s">
        <v>6</v>
      </c>
      <c r="J112" s="792" t="s">
        <v>6</v>
      </c>
      <c r="K112" s="787" t="s">
        <v>6</v>
      </c>
      <c r="L112" s="217" t="s">
        <v>6</v>
      </c>
      <c r="M112" s="217" t="s">
        <v>6</v>
      </c>
      <c r="N112" s="793" t="s">
        <v>6</v>
      </c>
      <c r="O112" s="217" t="s">
        <v>6</v>
      </c>
      <c r="P112" s="794" t="s">
        <v>6</v>
      </c>
    </row>
    <row r="113" spans="1:16" ht="11.25" customHeight="1" x14ac:dyDescent="0.25">
      <c r="A113" s="16" t="s">
        <v>1270</v>
      </c>
      <c r="B113" s="787" t="s">
        <v>6</v>
      </c>
      <c r="C113" s="217" t="s">
        <v>6</v>
      </c>
      <c r="D113" s="792" t="s">
        <v>6</v>
      </c>
      <c r="E113" s="787" t="s">
        <v>6</v>
      </c>
      <c r="F113" s="217" t="s">
        <v>6</v>
      </c>
      <c r="G113" s="792" t="s">
        <v>6</v>
      </c>
      <c r="H113" s="787" t="s">
        <v>6</v>
      </c>
      <c r="I113" s="217" t="s">
        <v>6</v>
      </c>
      <c r="J113" s="792" t="s">
        <v>6</v>
      </c>
      <c r="K113" s="787" t="s">
        <v>6</v>
      </c>
      <c r="L113" s="217" t="s">
        <v>6</v>
      </c>
      <c r="M113" s="217" t="s">
        <v>6</v>
      </c>
      <c r="N113" s="793" t="s">
        <v>6</v>
      </c>
      <c r="O113" s="217" t="s">
        <v>6</v>
      </c>
      <c r="P113" s="794" t="s">
        <v>6</v>
      </c>
    </row>
    <row r="114" spans="1:16" ht="11.25" customHeight="1" x14ac:dyDescent="0.25">
      <c r="A114" s="16" t="s">
        <v>1271</v>
      </c>
      <c r="B114" s="787" t="s">
        <v>6</v>
      </c>
      <c r="C114" s="217" t="s">
        <v>6</v>
      </c>
      <c r="D114" s="792" t="s">
        <v>6</v>
      </c>
      <c r="E114" s="787" t="s">
        <v>6</v>
      </c>
      <c r="F114" s="217" t="s">
        <v>6</v>
      </c>
      <c r="G114" s="792" t="s">
        <v>6</v>
      </c>
      <c r="H114" s="787" t="s">
        <v>6</v>
      </c>
      <c r="I114" s="217" t="s">
        <v>6</v>
      </c>
      <c r="J114" s="792" t="s">
        <v>6</v>
      </c>
      <c r="K114" s="787" t="s">
        <v>6</v>
      </c>
      <c r="L114" s="217" t="s">
        <v>6</v>
      </c>
      <c r="M114" s="217" t="s">
        <v>6</v>
      </c>
      <c r="N114" s="793" t="s">
        <v>6</v>
      </c>
      <c r="O114" s="217" t="s">
        <v>6</v>
      </c>
      <c r="P114" s="794" t="s">
        <v>6</v>
      </c>
    </row>
    <row r="115" spans="1:16" ht="11.25" customHeight="1" x14ac:dyDescent="0.25">
      <c r="A115" s="16" t="s">
        <v>1272</v>
      </c>
      <c r="B115" s="787" t="s">
        <v>6</v>
      </c>
      <c r="C115" s="217" t="s">
        <v>6</v>
      </c>
      <c r="D115" s="792" t="s">
        <v>6</v>
      </c>
      <c r="E115" s="787" t="s">
        <v>6</v>
      </c>
      <c r="F115" s="217" t="s">
        <v>6</v>
      </c>
      <c r="G115" s="792" t="s">
        <v>6</v>
      </c>
      <c r="H115" s="787" t="s">
        <v>6</v>
      </c>
      <c r="I115" s="217" t="s">
        <v>6</v>
      </c>
      <c r="J115" s="792" t="s">
        <v>6</v>
      </c>
      <c r="K115" s="787" t="s">
        <v>6</v>
      </c>
      <c r="L115" s="217" t="s">
        <v>6</v>
      </c>
      <c r="M115" s="217" t="s">
        <v>6</v>
      </c>
      <c r="N115" s="793">
        <v>3732</v>
      </c>
      <c r="O115" s="217">
        <v>2225</v>
      </c>
      <c r="P115" s="794">
        <v>1507</v>
      </c>
    </row>
    <row r="116" spans="1:16" ht="11.25" customHeight="1" x14ac:dyDescent="0.25">
      <c r="A116" s="16" t="s">
        <v>1273</v>
      </c>
      <c r="B116" s="787" t="s">
        <v>6</v>
      </c>
      <c r="C116" s="217" t="s">
        <v>6</v>
      </c>
      <c r="D116" s="792" t="s">
        <v>6</v>
      </c>
      <c r="E116" s="787" t="s">
        <v>6</v>
      </c>
      <c r="F116" s="217" t="s">
        <v>6</v>
      </c>
      <c r="G116" s="792" t="s">
        <v>6</v>
      </c>
      <c r="H116" s="787" t="s">
        <v>6</v>
      </c>
      <c r="I116" s="217" t="s">
        <v>6</v>
      </c>
      <c r="J116" s="792" t="s">
        <v>6</v>
      </c>
      <c r="K116" s="787" t="s">
        <v>6</v>
      </c>
      <c r="L116" s="217" t="s">
        <v>6</v>
      </c>
      <c r="M116" s="217" t="s">
        <v>6</v>
      </c>
      <c r="N116" s="793">
        <v>3286</v>
      </c>
      <c r="O116" s="217">
        <v>1735</v>
      </c>
      <c r="P116" s="794">
        <v>1551</v>
      </c>
    </row>
    <row r="117" spans="1:16" ht="11.25" customHeight="1" x14ac:dyDescent="0.25">
      <c r="A117" s="16" t="s">
        <v>1274</v>
      </c>
      <c r="B117" s="787">
        <v>20069</v>
      </c>
      <c r="C117" s="263">
        <v>10382</v>
      </c>
      <c r="D117" s="795">
        <v>9687</v>
      </c>
      <c r="E117" s="787">
        <v>11092</v>
      </c>
      <c r="F117" s="263">
        <v>5579</v>
      </c>
      <c r="G117" s="795">
        <v>5513</v>
      </c>
      <c r="H117" s="788">
        <v>2027</v>
      </c>
      <c r="I117" s="263">
        <v>946</v>
      </c>
      <c r="J117" s="795">
        <v>1081</v>
      </c>
      <c r="K117" s="788">
        <v>8571</v>
      </c>
      <c r="L117" s="262">
        <v>3901</v>
      </c>
      <c r="M117" s="262">
        <v>4670</v>
      </c>
      <c r="N117" s="790">
        <v>10653</v>
      </c>
      <c r="O117" s="262">
        <v>4867</v>
      </c>
      <c r="P117" s="796">
        <v>5786</v>
      </c>
    </row>
    <row r="118" spans="1:16" ht="11.25" customHeight="1" x14ac:dyDescent="0.25">
      <c r="A118" s="16" t="s">
        <v>1275</v>
      </c>
      <c r="B118" s="787">
        <v>225</v>
      </c>
      <c r="C118" s="263">
        <v>119</v>
      </c>
      <c r="D118" s="795">
        <v>106</v>
      </c>
      <c r="E118" s="787">
        <v>22</v>
      </c>
      <c r="F118" s="263">
        <v>8</v>
      </c>
      <c r="G118" s="795">
        <v>14</v>
      </c>
      <c r="H118" s="788">
        <v>0</v>
      </c>
      <c r="I118" s="263">
        <v>0</v>
      </c>
      <c r="J118" s="795">
        <v>0</v>
      </c>
      <c r="K118" s="788">
        <v>0</v>
      </c>
      <c r="L118" s="262">
        <v>0</v>
      </c>
      <c r="M118" s="262">
        <v>0</v>
      </c>
      <c r="N118" s="802" t="s">
        <v>6</v>
      </c>
      <c r="O118" s="263" t="s">
        <v>6</v>
      </c>
      <c r="P118" s="803" t="s">
        <v>6</v>
      </c>
    </row>
    <row r="119" spans="1:16" ht="11.25" customHeight="1" x14ac:dyDescent="0.25">
      <c r="A119" s="16" t="s">
        <v>1276</v>
      </c>
      <c r="B119" s="787" t="s">
        <v>6</v>
      </c>
      <c r="C119" s="263" t="s">
        <v>6</v>
      </c>
      <c r="D119" s="263" t="s">
        <v>6</v>
      </c>
      <c r="E119" s="787" t="s">
        <v>6</v>
      </c>
      <c r="F119" s="263" t="s">
        <v>6</v>
      </c>
      <c r="G119" s="795" t="s">
        <v>6</v>
      </c>
      <c r="H119" s="788" t="s">
        <v>6</v>
      </c>
      <c r="I119" s="263" t="s">
        <v>6</v>
      </c>
      <c r="J119" s="795" t="s">
        <v>6</v>
      </c>
      <c r="K119" s="788" t="s">
        <v>6</v>
      </c>
      <c r="L119" s="714" t="s">
        <v>6</v>
      </c>
      <c r="M119" s="714" t="s">
        <v>6</v>
      </c>
      <c r="N119" s="790">
        <v>282</v>
      </c>
      <c r="O119" s="262">
        <v>115</v>
      </c>
      <c r="P119" s="796">
        <v>167</v>
      </c>
    </row>
    <row r="120" spans="1:16" s="308" customFormat="1" ht="11.25" customHeight="1" x14ac:dyDescent="0.25">
      <c r="A120" s="206" t="s">
        <v>19</v>
      </c>
      <c r="B120" s="787">
        <v>559528</v>
      </c>
      <c r="C120" s="408">
        <v>275561</v>
      </c>
      <c r="D120" s="408">
        <v>283967</v>
      </c>
      <c r="E120" s="787">
        <v>277081</v>
      </c>
      <c r="F120" s="408">
        <v>136030</v>
      </c>
      <c r="G120" s="797">
        <v>141051</v>
      </c>
      <c r="H120" s="788">
        <v>157753</v>
      </c>
      <c r="I120" s="714">
        <v>72706</v>
      </c>
      <c r="J120" s="789">
        <v>85047</v>
      </c>
      <c r="K120" s="788">
        <v>300667</v>
      </c>
      <c r="L120" s="714">
        <v>147368</v>
      </c>
      <c r="M120" s="714">
        <v>153299</v>
      </c>
      <c r="N120" s="790">
        <v>420205</v>
      </c>
      <c r="O120" s="714">
        <v>210817</v>
      </c>
      <c r="P120" s="791">
        <v>209388</v>
      </c>
    </row>
    <row r="121" spans="1:16" s="308" customFormat="1" ht="11.25" customHeight="1" x14ac:dyDescent="0.25">
      <c r="A121" s="16" t="s">
        <v>1277</v>
      </c>
      <c r="B121" s="787">
        <v>145602</v>
      </c>
      <c r="C121" s="263">
        <v>70518</v>
      </c>
      <c r="D121" s="795">
        <v>75084</v>
      </c>
      <c r="E121" s="787">
        <v>69479</v>
      </c>
      <c r="F121" s="263">
        <v>33474</v>
      </c>
      <c r="G121" s="795">
        <v>36005</v>
      </c>
      <c r="H121" s="788">
        <v>52654</v>
      </c>
      <c r="I121" s="263">
        <v>23042</v>
      </c>
      <c r="J121" s="795">
        <v>29612</v>
      </c>
      <c r="K121" s="788">
        <v>92146</v>
      </c>
      <c r="L121" s="262">
        <v>45705</v>
      </c>
      <c r="M121" s="262">
        <v>46441</v>
      </c>
      <c r="N121" s="790">
        <v>102483</v>
      </c>
      <c r="O121" s="262">
        <v>52492</v>
      </c>
      <c r="P121" s="796">
        <v>49991</v>
      </c>
    </row>
    <row r="122" spans="1:16" s="308" customFormat="1" ht="11.25" customHeight="1" x14ac:dyDescent="0.25">
      <c r="A122" s="16" t="s">
        <v>1278</v>
      </c>
      <c r="B122" s="787" t="s">
        <v>6</v>
      </c>
      <c r="C122" s="217" t="s">
        <v>6</v>
      </c>
      <c r="D122" s="792" t="s">
        <v>6</v>
      </c>
      <c r="E122" s="787" t="s">
        <v>6</v>
      </c>
      <c r="F122" s="217" t="s">
        <v>6</v>
      </c>
      <c r="G122" s="792" t="s">
        <v>6</v>
      </c>
      <c r="H122" s="787" t="s">
        <v>6</v>
      </c>
      <c r="I122" s="217" t="s">
        <v>6</v>
      </c>
      <c r="J122" s="792" t="s">
        <v>6</v>
      </c>
      <c r="K122" s="787" t="s">
        <v>6</v>
      </c>
      <c r="L122" s="217" t="s">
        <v>6</v>
      </c>
      <c r="M122" s="217" t="s">
        <v>6</v>
      </c>
      <c r="N122" s="793" t="s">
        <v>6</v>
      </c>
      <c r="O122" s="217" t="s">
        <v>6</v>
      </c>
      <c r="P122" s="794" t="s">
        <v>6</v>
      </c>
    </row>
    <row r="123" spans="1:16" s="308" customFormat="1" ht="11.25" customHeight="1" x14ac:dyDescent="0.25">
      <c r="A123" s="16" t="s">
        <v>1279</v>
      </c>
      <c r="B123" s="787" t="s">
        <v>6</v>
      </c>
      <c r="C123" s="217" t="s">
        <v>6</v>
      </c>
      <c r="D123" s="792" t="s">
        <v>6</v>
      </c>
      <c r="E123" s="787" t="s">
        <v>6</v>
      </c>
      <c r="F123" s="217" t="s">
        <v>6</v>
      </c>
      <c r="G123" s="792" t="s">
        <v>6</v>
      </c>
      <c r="H123" s="787" t="s">
        <v>6</v>
      </c>
      <c r="I123" s="217" t="s">
        <v>6</v>
      </c>
      <c r="J123" s="792" t="s">
        <v>6</v>
      </c>
      <c r="K123" s="787" t="s">
        <v>6</v>
      </c>
      <c r="L123" s="217" t="s">
        <v>6</v>
      </c>
      <c r="M123" s="217" t="s">
        <v>6</v>
      </c>
      <c r="N123" s="793" t="s">
        <v>6</v>
      </c>
      <c r="O123" s="217" t="s">
        <v>6</v>
      </c>
      <c r="P123" s="794" t="s">
        <v>6</v>
      </c>
    </row>
    <row r="124" spans="1:16" s="308" customFormat="1" ht="11.25" customHeight="1" x14ac:dyDescent="0.25">
      <c r="A124" s="16" t="s">
        <v>1280</v>
      </c>
      <c r="B124" s="787">
        <v>34088</v>
      </c>
      <c r="C124" s="263">
        <v>16250</v>
      </c>
      <c r="D124" s="795">
        <v>17838</v>
      </c>
      <c r="E124" s="787">
        <v>24133</v>
      </c>
      <c r="F124" s="263">
        <v>11489</v>
      </c>
      <c r="G124" s="795">
        <v>12644</v>
      </c>
      <c r="H124" s="788">
        <v>2534</v>
      </c>
      <c r="I124" s="263">
        <v>1214</v>
      </c>
      <c r="J124" s="795">
        <v>1320</v>
      </c>
      <c r="K124" s="788">
        <v>19965</v>
      </c>
      <c r="L124" s="262">
        <v>9498</v>
      </c>
      <c r="M124" s="262">
        <v>10467</v>
      </c>
      <c r="N124" s="790">
        <v>33956</v>
      </c>
      <c r="O124" s="262">
        <v>16446</v>
      </c>
      <c r="P124" s="796">
        <v>17510</v>
      </c>
    </row>
    <row r="125" spans="1:16" s="308" customFormat="1" ht="11.25" customHeight="1" x14ac:dyDescent="0.25">
      <c r="A125" s="16" t="s">
        <v>1281</v>
      </c>
      <c r="B125" s="787" t="s">
        <v>6</v>
      </c>
      <c r="C125" s="217" t="s">
        <v>6</v>
      </c>
      <c r="D125" s="792" t="s">
        <v>6</v>
      </c>
      <c r="E125" s="787" t="s">
        <v>6</v>
      </c>
      <c r="F125" s="217" t="s">
        <v>6</v>
      </c>
      <c r="G125" s="792" t="s">
        <v>6</v>
      </c>
      <c r="H125" s="787" t="s">
        <v>6</v>
      </c>
      <c r="I125" s="217" t="s">
        <v>6</v>
      </c>
      <c r="J125" s="792" t="s">
        <v>6</v>
      </c>
      <c r="K125" s="787" t="s">
        <v>6</v>
      </c>
      <c r="L125" s="217" t="s">
        <v>6</v>
      </c>
      <c r="M125" s="217" t="s">
        <v>6</v>
      </c>
      <c r="N125" s="793" t="s">
        <v>1206</v>
      </c>
      <c r="O125" s="217" t="s">
        <v>6</v>
      </c>
      <c r="P125" s="794" t="s">
        <v>6</v>
      </c>
    </row>
    <row r="126" spans="1:16" ht="11.25" customHeight="1" x14ac:dyDescent="0.25">
      <c r="A126" s="16" t="s">
        <v>1258</v>
      </c>
      <c r="B126" s="787">
        <v>38976</v>
      </c>
      <c r="C126" s="263">
        <v>19501</v>
      </c>
      <c r="D126" s="795">
        <v>19475</v>
      </c>
      <c r="E126" s="787">
        <v>16447</v>
      </c>
      <c r="F126" s="263">
        <v>8186</v>
      </c>
      <c r="G126" s="795">
        <v>8261</v>
      </c>
      <c r="H126" s="787" t="s">
        <v>6</v>
      </c>
      <c r="I126" s="217" t="s">
        <v>6</v>
      </c>
      <c r="J126" s="792" t="s">
        <v>6</v>
      </c>
      <c r="K126" s="788">
        <v>15034</v>
      </c>
      <c r="L126" s="262">
        <v>7305</v>
      </c>
      <c r="M126" s="262">
        <v>7729</v>
      </c>
      <c r="N126" s="790">
        <v>24033</v>
      </c>
      <c r="O126" s="262">
        <v>11752</v>
      </c>
      <c r="P126" s="796">
        <v>12281</v>
      </c>
    </row>
    <row r="127" spans="1:16" ht="11.25" customHeight="1" x14ac:dyDescent="0.25">
      <c r="A127" s="16" t="s">
        <v>1282</v>
      </c>
      <c r="B127" s="787">
        <v>1568</v>
      </c>
      <c r="C127" s="263">
        <v>767</v>
      </c>
      <c r="D127" s="795">
        <v>801</v>
      </c>
      <c r="E127" s="787">
        <v>5285</v>
      </c>
      <c r="F127" s="263">
        <v>2710</v>
      </c>
      <c r="G127" s="795">
        <v>2575</v>
      </c>
      <c r="H127" s="787" t="s">
        <v>6</v>
      </c>
      <c r="I127" s="217" t="s">
        <v>6</v>
      </c>
      <c r="J127" s="792" t="s">
        <v>6</v>
      </c>
      <c r="K127" s="788">
        <v>2749</v>
      </c>
      <c r="L127" s="262">
        <v>1369</v>
      </c>
      <c r="M127" s="262">
        <v>1380</v>
      </c>
      <c r="N127" s="790">
        <v>4288</v>
      </c>
      <c r="O127" s="262">
        <v>1859</v>
      </c>
      <c r="P127" s="796">
        <v>2429</v>
      </c>
    </row>
    <row r="128" spans="1:16" ht="11.25" customHeight="1" x14ac:dyDescent="0.25">
      <c r="A128" s="16" t="s">
        <v>1283</v>
      </c>
      <c r="B128" s="787">
        <v>1761</v>
      </c>
      <c r="C128" s="263">
        <v>869</v>
      </c>
      <c r="D128" s="795">
        <v>892</v>
      </c>
      <c r="E128" s="787">
        <v>1022</v>
      </c>
      <c r="F128" s="263">
        <v>446</v>
      </c>
      <c r="G128" s="795">
        <v>576</v>
      </c>
      <c r="H128" s="787" t="s">
        <v>6</v>
      </c>
      <c r="I128" s="217" t="s">
        <v>6</v>
      </c>
      <c r="J128" s="792" t="s">
        <v>6</v>
      </c>
      <c r="K128" s="787" t="s">
        <v>6</v>
      </c>
      <c r="L128" s="217" t="s">
        <v>6</v>
      </c>
      <c r="M128" s="217" t="s">
        <v>6</v>
      </c>
      <c r="N128" s="793">
        <v>0</v>
      </c>
      <c r="O128" s="217">
        <v>0</v>
      </c>
      <c r="P128" s="794">
        <v>0</v>
      </c>
    </row>
    <row r="129" spans="1:16" ht="11.25" customHeight="1" x14ac:dyDescent="0.25">
      <c r="A129" s="16" t="s">
        <v>1284</v>
      </c>
      <c r="B129" s="787">
        <v>3835</v>
      </c>
      <c r="C129" s="263">
        <v>2008</v>
      </c>
      <c r="D129" s="795">
        <v>1827</v>
      </c>
      <c r="E129" s="787">
        <v>2451</v>
      </c>
      <c r="F129" s="263">
        <v>1251</v>
      </c>
      <c r="G129" s="795">
        <v>1200</v>
      </c>
      <c r="H129" s="788">
        <v>1684</v>
      </c>
      <c r="I129" s="263">
        <v>857</v>
      </c>
      <c r="J129" s="795">
        <v>827</v>
      </c>
      <c r="K129" s="788">
        <v>2940</v>
      </c>
      <c r="L129" s="262">
        <v>1505</v>
      </c>
      <c r="M129" s="262">
        <v>1435</v>
      </c>
      <c r="N129" s="790">
        <v>2813</v>
      </c>
      <c r="O129" s="262">
        <v>1520</v>
      </c>
      <c r="P129" s="796">
        <v>1293</v>
      </c>
    </row>
    <row r="130" spans="1:16" ht="11.25" customHeight="1" x14ac:dyDescent="0.25">
      <c r="A130" s="16" t="s">
        <v>1285</v>
      </c>
      <c r="B130" s="787">
        <v>304947</v>
      </c>
      <c r="C130" s="263">
        <v>151242</v>
      </c>
      <c r="D130" s="795">
        <v>153705</v>
      </c>
      <c r="E130" s="787">
        <v>142881</v>
      </c>
      <c r="F130" s="263">
        <v>70712</v>
      </c>
      <c r="G130" s="795">
        <v>72169</v>
      </c>
      <c r="H130" s="788">
        <v>79475</v>
      </c>
      <c r="I130" s="263">
        <v>37120</v>
      </c>
      <c r="J130" s="795">
        <v>42355</v>
      </c>
      <c r="K130" s="788">
        <v>140458</v>
      </c>
      <c r="L130" s="262">
        <v>68361</v>
      </c>
      <c r="M130" s="262">
        <v>72097</v>
      </c>
      <c r="N130" s="790">
        <v>220912</v>
      </c>
      <c r="O130" s="262">
        <v>110061</v>
      </c>
      <c r="P130" s="796">
        <v>110851</v>
      </c>
    </row>
    <row r="131" spans="1:16" ht="11.25" customHeight="1" x14ac:dyDescent="0.25">
      <c r="A131" s="16" t="s">
        <v>1286</v>
      </c>
      <c r="B131" s="787" t="s">
        <v>6</v>
      </c>
      <c r="C131" s="217" t="s">
        <v>6</v>
      </c>
      <c r="D131" s="792" t="s">
        <v>6</v>
      </c>
      <c r="E131" s="787" t="s">
        <v>6</v>
      </c>
      <c r="F131" s="217" t="s">
        <v>6</v>
      </c>
      <c r="G131" s="792" t="s">
        <v>6</v>
      </c>
      <c r="H131" s="787" t="s">
        <v>6</v>
      </c>
      <c r="I131" s="217" t="s">
        <v>6</v>
      </c>
      <c r="J131" s="792" t="s">
        <v>6</v>
      </c>
      <c r="K131" s="787" t="s">
        <v>6</v>
      </c>
      <c r="L131" s="217" t="s">
        <v>6</v>
      </c>
      <c r="M131" s="217" t="s">
        <v>6</v>
      </c>
      <c r="N131" s="793" t="s">
        <v>6</v>
      </c>
      <c r="O131" s="217" t="s">
        <v>6</v>
      </c>
      <c r="P131" s="794" t="s">
        <v>6</v>
      </c>
    </row>
    <row r="132" spans="1:16" ht="11.25" customHeight="1" x14ac:dyDescent="0.25">
      <c r="A132" s="16" t="s">
        <v>1287</v>
      </c>
      <c r="B132" s="787" t="s">
        <v>6</v>
      </c>
      <c r="C132" s="217" t="s">
        <v>6</v>
      </c>
      <c r="D132" s="792" t="s">
        <v>6</v>
      </c>
      <c r="E132" s="787" t="s">
        <v>6</v>
      </c>
      <c r="F132" s="217" t="s">
        <v>6</v>
      </c>
      <c r="G132" s="792" t="s">
        <v>6</v>
      </c>
      <c r="H132" s="787" t="s">
        <v>6</v>
      </c>
      <c r="I132" s="217" t="s">
        <v>6</v>
      </c>
      <c r="J132" s="792" t="s">
        <v>6</v>
      </c>
      <c r="K132" s="787" t="s">
        <v>6</v>
      </c>
      <c r="L132" s="217" t="s">
        <v>6</v>
      </c>
      <c r="M132" s="217" t="s">
        <v>6</v>
      </c>
      <c r="N132" s="793" t="s">
        <v>6</v>
      </c>
      <c r="O132" s="217" t="s">
        <v>6</v>
      </c>
      <c r="P132" s="794" t="s">
        <v>6</v>
      </c>
    </row>
    <row r="133" spans="1:16" ht="11.25" customHeight="1" x14ac:dyDescent="0.25">
      <c r="A133" s="16" t="s">
        <v>1288</v>
      </c>
      <c r="B133" s="787">
        <v>8250</v>
      </c>
      <c r="C133" s="263">
        <v>4317</v>
      </c>
      <c r="D133" s="795">
        <v>3933</v>
      </c>
      <c r="E133" s="787">
        <v>4139</v>
      </c>
      <c r="F133" s="263">
        <v>2172</v>
      </c>
      <c r="G133" s="795">
        <v>1967</v>
      </c>
      <c r="H133" s="788">
        <v>6877</v>
      </c>
      <c r="I133" s="263">
        <v>3599</v>
      </c>
      <c r="J133" s="795">
        <v>3278</v>
      </c>
      <c r="K133" s="788">
        <v>8284</v>
      </c>
      <c r="L133" s="262">
        <v>4176</v>
      </c>
      <c r="M133" s="262">
        <v>4108</v>
      </c>
      <c r="N133" s="790">
        <v>8251</v>
      </c>
      <c r="O133" s="262">
        <v>4257</v>
      </c>
      <c r="P133" s="796">
        <v>3994</v>
      </c>
    </row>
    <row r="134" spans="1:16" ht="11.25" customHeight="1" x14ac:dyDescent="0.25">
      <c r="A134" s="769" t="s">
        <v>1289</v>
      </c>
      <c r="B134" s="805">
        <v>20501</v>
      </c>
      <c r="C134" s="806">
        <v>10089</v>
      </c>
      <c r="D134" s="807">
        <v>10412</v>
      </c>
      <c r="E134" s="805">
        <v>11244</v>
      </c>
      <c r="F134" s="806">
        <v>5590</v>
      </c>
      <c r="G134" s="807">
        <v>5654</v>
      </c>
      <c r="H134" s="808">
        <v>14529</v>
      </c>
      <c r="I134" s="806">
        <v>6874</v>
      </c>
      <c r="J134" s="807">
        <v>7655</v>
      </c>
      <c r="K134" s="808">
        <v>19091</v>
      </c>
      <c r="L134" s="250">
        <v>9449</v>
      </c>
      <c r="M134" s="250">
        <v>9642</v>
      </c>
      <c r="N134" s="809">
        <v>23469</v>
      </c>
      <c r="O134" s="810">
        <v>12430</v>
      </c>
      <c r="P134" s="811">
        <v>11039</v>
      </c>
    </row>
    <row r="135" spans="1:16" x14ac:dyDescent="0.25">
      <c r="A135" s="261"/>
    </row>
    <row r="136" spans="1:16" x14ac:dyDescent="0.25">
      <c r="A136" s="261" t="s">
        <v>1290</v>
      </c>
      <c r="B136" s="775"/>
      <c r="C136" s="776"/>
      <c r="D136" s="776"/>
      <c r="E136" s="777"/>
      <c r="F136" s="728"/>
      <c r="G136" s="728"/>
      <c r="H136" s="777"/>
      <c r="I136" s="724"/>
      <c r="J136" s="724"/>
    </row>
    <row r="137" spans="1:16" x14ac:dyDescent="0.25">
      <c r="A137" s="16" t="s">
        <v>1309</v>
      </c>
      <c r="B137" s="775"/>
      <c r="C137" s="776"/>
      <c r="D137" s="776"/>
      <c r="E137" s="777"/>
      <c r="F137" s="728"/>
      <c r="G137" s="728"/>
      <c r="H137" s="777"/>
      <c r="I137" s="724"/>
      <c r="J137" s="724"/>
    </row>
    <row r="138" spans="1:16" x14ac:dyDescent="0.25">
      <c r="A138" s="16" t="s">
        <v>1292</v>
      </c>
      <c r="B138" s="775"/>
      <c r="C138" s="776"/>
      <c r="D138" s="776"/>
      <c r="E138" s="777"/>
      <c r="F138" s="728"/>
      <c r="G138" s="728"/>
      <c r="H138" s="777"/>
      <c r="I138" s="724"/>
      <c r="J138" s="724"/>
    </row>
    <row r="139" spans="1:16" x14ac:dyDescent="0.25">
      <c r="A139" s="16" t="s">
        <v>1293</v>
      </c>
      <c r="B139" s="775"/>
      <c r="C139" s="776"/>
      <c r="D139" s="776"/>
      <c r="E139" s="777"/>
      <c r="F139" s="728"/>
      <c r="G139" s="728"/>
      <c r="H139" s="777"/>
      <c r="I139" s="724"/>
      <c r="J139" s="724"/>
    </row>
    <row r="140" spans="1:16" x14ac:dyDescent="0.25">
      <c r="A140" s="16" t="s">
        <v>1294</v>
      </c>
      <c r="B140" s="775"/>
      <c r="C140" s="776"/>
      <c r="D140" s="776"/>
      <c r="E140" s="777"/>
      <c r="F140" s="728"/>
      <c r="G140" s="728"/>
      <c r="H140" s="777"/>
      <c r="I140" s="724"/>
      <c r="J140" s="724"/>
    </row>
    <row r="141" spans="1:16" x14ac:dyDescent="0.25">
      <c r="A141" s="16" t="s">
        <v>1295</v>
      </c>
      <c r="B141" s="775"/>
      <c r="C141" s="776"/>
      <c r="D141" s="776"/>
      <c r="E141" s="777"/>
      <c r="F141" s="728"/>
      <c r="G141" s="728"/>
      <c r="H141" s="777"/>
      <c r="I141" s="724"/>
      <c r="J141" s="724"/>
    </row>
    <row r="142" spans="1:16" x14ac:dyDescent="0.25">
      <c r="A142" s="16" t="s">
        <v>1296</v>
      </c>
      <c r="B142" s="775"/>
      <c r="C142" s="776"/>
      <c r="D142" s="776"/>
      <c r="E142" s="777"/>
      <c r="F142" s="728"/>
      <c r="G142" s="728"/>
      <c r="H142" s="777"/>
      <c r="I142" s="724"/>
      <c r="J142" s="724"/>
    </row>
    <row r="143" spans="1:16" x14ac:dyDescent="0.25">
      <c r="A143" s="16" t="s">
        <v>1297</v>
      </c>
      <c r="B143" s="775"/>
      <c r="C143" s="776"/>
      <c r="D143" s="776"/>
      <c r="E143" s="777"/>
      <c r="F143" s="728"/>
      <c r="G143" s="728"/>
      <c r="H143" s="777"/>
      <c r="I143" s="724"/>
      <c r="J143" s="724"/>
    </row>
    <row r="144" spans="1:16" x14ac:dyDescent="0.25">
      <c r="A144" s="16" t="s">
        <v>1298</v>
      </c>
      <c r="B144" s="775"/>
      <c r="C144" s="776"/>
      <c r="D144" s="776"/>
      <c r="E144" s="777"/>
      <c r="F144" s="728"/>
      <c r="G144" s="728"/>
      <c r="H144" s="777"/>
      <c r="I144" s="724"/>
      <c r="J144" s="724"/>
    </row>
    <row r="145" spans="1:10" x14ac:dyDescent="0.25">
      <c r="A145" s="16" t="s">
        <v>1299</v>
      </c>
      <c r="B145" s="775"/>
      <c r="C145" s="776"/>
      <c r="D145" s="776"/>
      <c r="E145" s="777"/>
      <c r="F145" s="728"/>
      <c r="G145" s="728"/>
      <c r="H145" s="777"/>
      <c r="I145" s="724"/>
      <c r="J145" s="724"/>
    </row>
    <row r="146" spans="1:10" x14ac:dyDescent="0.25">
      <c r="A146" s="169" t="s">
        <v>1300</v>
      </c>
      <c r="B146" s="775"/>
      <c r="C146" s="776"/>
      <c r="D146" s="776"/>
      <c r="E146" s="777"/>
      <c r="F146" s="728"/>
      <c r="G146" s="728"/>
      <c r="H146" s="777"/>
      <c r="I146" s="724"/>
      <c r="J146" s="724"/>
    </row>
    <row r="147" spans="1:10" x14ac:dyDescent="0.25">
      <c r="A147" s="16" t="s">
        <v>1301</v>
      </c>
      <c r="B147" s="775"/>
      <c r="C147" s="776"/>
      <c r="D147" s="776"/>
      <c r="E147" s="777"/>
      <c r="F147" s="728"/>
      <c r="G147" s="728"/>
      <c r="H147" s="777"/>
      <c r="I147" s="724"/>
      <c r="J147" s="724"/>
    </row>
    <row r="148" spans="1:10" x14ac:dyDescent="0.25">
      <c r="A148" s="16" t="s">
        <v>1302</v>
      </c>
      <c r="B148" s="775"/>
      <c r="C148" s="776"/>
      <c r="D148" s="776"/>
      <c r="E148" s="777"/>
      <c r="F148" s="728"/>
      <c r="G148" s="728"/>
      <c r="H148" s="777"/>
      <c r="I148" s="724"/>
      <c r="J148" s="724"/>
    </row>
    <row r="149" spans="1:10" x14ac:dyDescent="0.25">
      <c r="A149" s="16" t="s">
        <v>1303</v>
      </c>
      <c r="B149" s="775"/>
      <c r="C149" s="776"/>
      <c r="D149" s="776"/>
      <c r="E149" s="777"/>
      <c r="F149" s="728"/>
      <c r="G149" s="728"/>
      <c r="H149" s="777"/>
      <c r="I149" s="724"/>
      <c r="J149" s="724"/>
    </row>
    <row r="150" spans="1:10" x14ac:dyDescent="0.25">
      <c r="A150" s="16" t="s">
        <v>1304</v>
      </c>
      <c r="B150" s="775"/>
      <c r="C150" s="776"/>
      <c r="D150" s="776"/>
      <c r="E150" s="777"/>
      <c r="F150" s="728"/>
      <c r="G150" s="728"/>
      <c r="H150" s="777"/>
      <c r="I150" s="724"/>
      <c r="J150" s="724"/>
    </row>
    <row r="151" spans="1:10" x14ac:dyDescent="0.25">
      <c r="A151" s="252" t="s">
        <v>1305</v>
      </c>
      <c r="B151" s="775"/>
      <c r="C151" s="776"/>
      <c r="D151" s="776"/>
      <c r="E151" s="777"/>
      <c r="F151" s="728"/>
      <c r="G151" s="728"/>
      <c r="H151" s="777"/>
      <c r="I151" s="724"/>
      <c r="J151" s="724"/>
    </row>
    <row r="152" spans="1:10" x14ac:dyDescent="0.25">
      <c r="A152" s="371" t="s">
        <v>1306</v>
      </c>
      <c r="B152" s="775"/>
      <c r="C152" s="776"/>
      <c r="D152" s="776"/>
      <c r="E152" s="777"/>
      <c r="F152" s="728"/>
      <c r="G152" s="728"/>
      <c r="H152" s="777"/>
      <c r="I152" s="724"/>
      <c r="J152" s="724"/>
    </row>
    <row r="153" spans="1:10" x14ac:dyDescent="0.25">
      <c r="A153" s="16" t="s">
        <v>1307</v>
      </c>
      <c r="B153" s="775"/>
      <c r="C153" s="776"/>
      <c r="D153" s="776"/>
      <c r="E153" s="777"/>
      <c r="F153" s="728"/>
      <c r="G153" s="728"/>
      <c r="H153" s="777"/>
      <c r="I153" s="724"/>
      <c r="J153" s="724"/>
    </row>
    <row r="154" spans="1:10" s="372" customFormat="1" x14ac:dyDescent="0.25">
      <c r="A154" s="16" t="s">
        <v>1136</v>
      </c>
      <c r="B154" s="252"/>
      <c r="C154" s="252"/>
      <c r="D154" s="252"/>
      <c r="E154" s="252"/>
      <c r="F154" s="252"/>
      <c r="G154" s="252"/>
      <c r="H154" s="252"/>
      <c r="I154" s="252"/>
      <c r="J154" s="252"/>
    </row>
  </sheetData>
  <pageMargins left="0.7" right="0.7" top="0.75" bottom="0.75" header="0.3" footer="0.3"/>
  <pageSetup paperSize="14"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4"/>
  <sheetViews>
    <sheetView workbookViewId="0"/>
  </sheetViews>
  <sheetFormatPr baseColWidth="10" defaultColWidth="11.42578125" defaultRowHeight="10.5" x14ac:dyDescent="0.25"/>
  <cols>
    <col min="1" max="1" width="36.140625" style="252" customWidth="1"/>
    <col min="2" max="2" width="11.28515625" style="179" bestFit="1" customWidth="1"/>
    <col min="3" max="3" width="17" style="179" bestFit="1" customWidth="1"/>
    <col min="4" max="4" width="11.28515625" style="179" bestFit="1" customWidth="1"/>
    <col min="5" max="5" width="16.85546875" style="179" bestFit="1" customWidth="1"/>
    <col min="6" max="6" width="11.28515625" style="252" bestFit="1" customWidth="1"/>
    <col min="7" max="7" width="17" style="252" bestFit="1" customWidth="1"/>
    <col min="8" max="8" width="11.28515625" style="252" bestFit="1" customWidth="1"/>
    <col min="9" max="9" width="16.85546875" style="252" bestFit="1" customWidth="1"/>
    <col min="10" max="10" width="11.28515625" style="252" bestFit="1" customWidth="1"/>
    <col min="11" max="11" width="17" style="252" bestFit="1" customWidth="1"/>
    <col min="12" max="12" width="11.28515625" style="252" bestFit="1" customWidth="1"/>
    <col min="13" max="13" width="16.85546875" style="252" bestFit="1" customWidth="1"/>
    <col min="14" max="14" width="11.28515625" style="252" bestFit="1" customWidth="1"/>
    <col min="15" max="15" width="17" style="252" bestFit="1" customWidth="1"/>
    <col min="16" max="16" width="11.28515625" style="252" bestFit="1" customWidth="1"/>
    <col min="17" max="17" width="16.85546875" style="252" bestFit="1" customWidth="1"/>
    <col min="18" max="19" width="17" style="252" bestFit="1" customWidth="1"/>
    <col min="20" max="20" width="12.28515625" style="252" customWidth="1"/>
    <col min="21" max="21" width="16.85546875" style="252" bestFit="1" customWidth="1"/>
    <col min="22" max="16384" width="11.42578125" style="252"/>
  </cols>
  <sheetData>
    <row r="1" spans="1:21" x14ac:dyDescent="0.25">
      <c r="B1" s="252"/>
      <c r="C1" s="252"/>
      <c r="D1" s="252"/>
      <c r="E1" s="252"/>
    </row>
    <row r="2" spans="1:21" s="749" customFormat="1" ht="11.25" x14ac:dyDescent="0.25">
      <c r="A2" s="812" t="s">
        <v>1310</v>
      </c>
      <c r="B2" s="308"/>
      <c r="C2" s="308"/>
      <c r="D2" s="308"/>
      <c r="E2" s="308"/>
      <c r="F2" s="308"/>
      <c r="G2" s="308"/>
      <c r="H2" s="308"/>
      <c r="I2" s="308"/>
      <c r="J2" s="308"/>
      <c r="K2" s="308"/>
      <c r="L2" s="308"/>
      <c r="M2" s="308"/>
    </row>
    <row r="3" spans="1:21" s="749" customFormat="1" x14ac:dyDescent="0.25">
      <c r="A3" s="167"/>
      <c r="B3" s="308"/>
      <c r="C3" s="308"/>
      <c r="D3" s="308"/>
      <c r="E3" s="308"/>
      <c r="F3" s="308"/>
      <c r="G3" s="308"/>
      <c r="H3" s="308"/>
      <c r="I3" s="308"/>
      <c r="J3" s="308"/>
      <c r="K3" s="308"/>
      <c r="L3" s="308"/>
      <c r="M3" s="308"/>
    </row>
    <row r="4" spans="1:21" ht="13.5" customHeight="1" x14ac:dyDescent="0.25">
      <c r="A4" s="813" t="s">
        <v>1311</v>
      </c>
      <c r="B4" s="814" t="s">
        <v>1175</v>
      </c>
      <c r="C4" s="814"/>
      <c r="D4" s="814"/>
      <c r="E4" s="815"/>
      <c r="F4" s="816" t="s">
        <v>1312</v>
      </c>
      <c r="G4" s="814"/>
      <c r="H4" s="814"/>
      <c r="I4" s="815"/>
      <c r="J4" s="816" t="s">
        <v>196</v>
      </c>
      <c r="K4" s="814"/>
      <c r="L4" s="814"/>
      <c r="M4" s="815"/>
      <c r="N4" s="817">
        <v>2022</v>
      </c>
      <c r="O4" s="814"/>
      <c r="P4" s="814"/>
      <c r="Q4" s="815"/>
      <c r="R4" s="817">
        <v>2023</v>
      </c>
      <c r="S4" s="814"/>
      <c r="T4" s="814"/>
      <c r="U4" s="815"/>
    </row>
    <row r="5" spans="1:21" x14ac:dyDescent="0.25">
      <c r="A5" s="818"/>
      <c r="B5" s="819" t="s">
        <v>2</v>
      </c>
      <c r="C5" s="820" t="s">
        <v>1313</v>
      </c>
      <c r="D5" s="820" t="s">
        <v>1314</v>
      </c>
      <c r="E5" s="820" t="s">
        <v>1315</v>
      </c>
      <c r="F5" s="820" t="s">
        <v>2</v>
      </c>
      <c r="G5" s="820" t="s">
        <v>1313</v>
      </c>
      <c r="H5" s="820" t="s">
        <v>1314</v>
      </c>
      <c r="I5" s="820" t="s">
        <v>1315</v>
      </c>
      <c r="J5" s="821" t="s">
        <v>2</v>
      </c>
      <c r="K5" s="821" t="s">
        <v>1313</v>
      </c>
      <c r="L5" s="821" t="s">
        <v>1314</v>
      </c>
      <c r="M5" s="821" t="s">
        <v>1315</v>
      </c>
      <c r="N5" s="821" t="s">
        <v>2</v>
      </c>
      <c r="O5" s="821" t="s">
        <v>1313</v>
      </c>
      <c r="P5" s="821" t="s">
        <v>1314</v>
      </c>
      <c r="Q5" s="821" t="s">
        <v>1315</v>
      </c>
      <c r="R5" s="821" t="s">
        <v>2</v>
      </c>
      <c r="S5" s="821" t="s">
        <v>1313</v>
      </c>
      <c r="T5" s="821" t="s">
        <v>1314</v>
      </c>
      <c r="U5" s="821" t="s">
        <v>1315</v>
      </c>
    </row>
    <row r="6" spans="1:21" s="308" customFormat="1" ht="12" customHeight="1" x14ac:dyDescent="0.25">
      <c r="A6" s="308" t="s">
        <v>879</v>
      </c>
      <c r="B6" s="822">
        <v>3491558</v>
      </c>
      <c r="C6" s="823">
        <v>545869</v>
      </c>
      <c r="D6" s="823">
        <v>2624842</v>
      </c>
      <c r="E6" s="823">
        <v>320847</v>
      </c>
      <c r="F6" s="822">
        <v>1396091</v>
      </c>
      <c r="G6" s="823">
        <v>200464</v>
      </c>
      <c r="H6" s="823">
        <v>1053484</v>
      </c>
      <c r="I6" s="823">
        <v>142143</v>
      </c>
      <c r="J6" s="822">
        <v>1686566</v>
      </c>
      <c r="K6" s="823">
        <v>414991</v>
      </c>
      <c r="L6" s="823">
        <v>1148934</v>
      </c>
      <c r="M6" s="823">
        <v>122641</v>
      </c>
      <c r="N6" s="822">
        <v>2259154</v>
      </c>
      <c r="O6" s="823">
        <v>510762</v>
      </c>
      <c r="P6" s="823">
        <v>1536098</v>
      </c>
      <c r="Q6" s="824">
        <v>212294</v>
      </c>
      <c r="R6" s="822">
        <v>2137057</v>
      </c>
      <c r="S6" s="823">
        <v>444709</v>
      </c>
      <c r="T6" s="823">
        <v>1435630</v>
      </c>
      <c r="U6" s="824">
        <v>256718</v>
      </c>
    </row>
    <row r="7" spans="1:21" s="308" customFormat="1" ht="12" customHeight="1" x14ac:dyDescent="0.25">
      <c r="A7" s="206" t="s">
        <v>3</v>
      </c>
      <c r="B7" s="787">
        <v>13360</v>
      </c>
      <c r="C7" s="408">
        <v>540</v>
      </c>
      <c r="D7" s="408">
        <v>11431</v>
      </c>
      <c r="E7" s="797">
        <v>1389</v>
      </c>
      <c r="F7" s="787">
        <v>4901</v>
      </c>
      <c r="G7" s="408">
        <v>530</v>
      </c>
      <c r="H7" s="408">
        <v>3750</v>
      </c>
      <c r="I7" s="408">
        <v>621</v>
      </c>
      <c r="J7" s="788">
        <v>5406</v>
      </c>
      <c r="K7" s="714">
        <v>298</v>
      </c>
      <c r="L7" s="714">
        <v>4910</v>
      </c>
      <c r="M7" s="789">
        <v>198</v>
      </c>
      <c r="N7" s="788">
        <v>9177</v>
      </c>
      <c r="O7" s="714">
        <v>553</v>
      </c>
      <c r="P7" s="714">
        <v>7958</v>
      </c>
      <c r="Q7" s="789">
        <v>666</v>
      </c>
      <c r="R7" s="788">
        <v>8481</v>
      </c>
      <c r="S7" s="714">
        <v>578</v>
      </c>
      <c r="T7" s="714">
        <v>7377</v>
      </c>
      <c r="U7" s="789">
        <v>526</v>
      </c>
    </row>
    <row r="8" spans="1:21" s="308" customFormat="1" ht="12" customHeight="1" x14ac:dyDescent="0.25">
      <c r="A8" s="16" t="s">
        <v>1179</v>
      </c>
      <c r="B8" s="787" t="s">
        <v>6</v>
      </c>
      <c r="C8" s="217" t="s">
        <v>6</v>
      </c>
      <c r="D8" s="217" t="s">
        <v>6</v>
      </c>
      <c r="E8" s="792" t="s">
        <v>6</v>
      </c>
      <c r="F8" s="787" t="s">
        <v>6</v>
      </c>
      <c r="G8" s="217" t="s">
        <v>6</v>
      </c>
      <c r="H8" s="217" t="s">
        <v>6</v>
      </c>
      <c r="I8" s="792" t="s">
        <v>6</v>
      </c>
      <c r="J8" s="787" t="s">
        <v>6</v>
      </c>
      <c r="K8" s="217" t="s">
        <v>6</v>
      </c>
      <c r="L8" s="217" t="s">
        <v>6</v>
      </c>
      <c r="M8" s="792" t="s">
        <v>6</v>
      </c>
      <c r="N8" s="787" t="s">
        <v>6</v>
      </c>
      <c r="O8" s="217" t="s">
        <v>6</v>
      </c>
      <c r="P8" s="217" t="s">
        <v>6</v>
      </c>
      <c r="Q8" s="792" t="s">
        <v>6</v>
      </c>
      <c r="R8" s="787" t="s">
        <v>6</v>
      </c>
      <c r="S8" s="217" t="s">
        <v>6</v>
      </c>
      <c r="T8" s="217" t="s">
        <v>6</v>
      </c>
      <c r="U8" s="792" t="s">
        <v>6</v>
      </c>
    </row>
    <row r="9" spans="1:21" s="308" customFormat="1" ht="12" customHeight="1" x14ac:dyDescent="0.25">
      <c r="A9" s="16" t="s">
        <v>1180</v>
      </c>
      <c r="B9" s="787" t="s">
        <v>6</v>
      </c>
      <c r="C9" s="217" t="s">
        <v>6</v>
      </c>
      <c r="D9" s="217" t="s">
        <v>6</v>
      </c>
      <c r="E9" s="792" t="s">
        <v>6</v>
      </c>
      <c r="F9" s="787" t="s">
        <v>6</v>
      </c>
      <c r="G9" s="217" t="s">
        <v>6</v>
      </c>
      <c r="H9" s="217" t="s">
        <v>6</v>
      </c>
      <c r="I9" s="792" t="s">
        <v>6</v>
      </c>
      <c r="J9" s="787" t="s">
        <v>6</v>
      </c>
      <c r="K9" s="217" t="s">
        <v>6</v>
      </c>
      <c r="L9" s="217" t="s">
        <v>6</v>
      </c>
      <c r="M9" s="792" t="s">
        <v>6</v>
      </c>
      <c r="N9" s="787" t="s">
        <v>6</v>
      </c>
      <c r="O9" s="217" t="s">
        <v>6</v>
      </c>
      <c r="P9" s="217" t="s">
        <v>6</v>
      </c>
      <c r="Q9" s="792" t="s">
        <v>6</v>
      </c>
      <c r="R9" s="787" t="s">
        <v>6</v>
      </c>
      <c r="S9" s="217" t="s">
        <v>6</v>
      </c>
      <c r="T9" s="217" t="s">
        <v>6</v>
      </c>
      <c r="U9" s="792" t="s">
        <v>6</v>
      </c>
    </row>
    <row r="10" spans="1:21" s="308" customFormat="1" ht="12" customHeight="1" x14ac:dyDescent="0.25">
      <c r="A10" s="16" t="s">
        <v>1181</v>
      </c>
      <c r="B10" s="787">
        <v>878</v>
      </c>
      <c r="C10" s="263">
        <v>16</v>
      </c>
      <c r="D10" s="263">
        <v>772</v>
      </c>
      <c r="E10" s="795">
        <v>90</v>
      </c>
      <c r="F10" s="787">
        <v>16</v>
      </c>
      <c r="G10" s="263">
        <v>0</v>
      </c>
      <c r="H10" s="263">
        <v>12</v>
      </c>
      <c r="I10" s="795">
        <v>4</v>
      </c>
      <c r="J10" s="788">
        <v>324</v>
      </c>
      <c r="K10" s="263">
        <v>6</v>
      </c>
      <c r="L10" s="263">
        <v>315</v>
      </c>
      <c r="M10" s="795">
        <v>3</v>
      </c>
      <c r="N10" s="788">
        <v>362</v>
      </c>
      <c r="O10" s="262">
        <v>4</v>
      </c>
      <c r="P10" s="262">
        <v>346</v>
      </c>
      <c r="Q10" s="804">
        <v>12</v>
      </c>
      <c r="R10" s="788">
        <v>689</v>
      </c>
      <c r="S10" s="262">
        <v>16</v>
      </c>
      <c r="T10" s="262">
        <v>647</v>
      </c>
      <c r="U10" s="804">
        <v>26</v>
      </c>
    </row>
    <row r="11" spans="1:21" ht="12" customHeight="1" x14ac:dyDescent="0.25">
      <c r="A11" s="16" t="s">
        <v>1182</v>
      </c>
      <c r="B11" s="787">
        <v>11729</v>
      </c>
      <c r="C11" s="263">
        <v>523</v>
      </c>
      <c r="D11" s="263">
        <v>9924</v>
      </c>
      <c r="E11" s="795">
        <v>1282</v>
      </c>
      <c r="F11" s="787">
        <v>4823</v>
      </c>
      <c r="G11" s="263">
        <v>530</v>
      </c>
      <c r="H11" s="263">
        <v>3676</v>
      </c>
      <c r="I11" s="795">
        <v>617</v>
      </c>
      <c r="J11" s="788">
        <v>4824</v>
      </c>
      <c r="K11" s="263">
        <v>287</v>
      </c>
      <c r="L11" s="263">
        <v>4349</v>
      </c>
      <c r="M11" s="795">
        <v>188</v>
      </c>
      <c r="N11" s="788">
        <v>8481</v>
      </c>
      <c r="O11" s="262">
        <v>542</v>
      </c>
      <c r="P11" s="262">
        <v>7291</v>
      </c>
      <c r="Q11" s="804">
        <v>648</v>
      </c>
      <c r="R11" s="788">
        <v>7186</v>
      </c>
      <c r="S11" s="262">
        <v>558</v>
      </c>
      <c r="T11" s="262">
        <v>6143</v>
      </c>
      <c r="U11" s="804">
        <v>485</v>
      </c>
    </row>
    <row r="12" spans="1:21" ht="12" customHeight="1" x14ac:dyDescent="0.25">
      <c r="A12" s="16" t="s">
        <v>1183</v>
      </c>
      <c r="B12" s="787">
        <v>753</v>
      </c>
      <c r="C12" s="263">
        <v>1</v>
      </c>
      <c r="D12" s="263">
        <v>735</v>
      </c>
      <c r="E12" s="795">
        <v>17</v>
      </c>
      <c r="F12" s="787">
        <v>62</v>
      </c>
      <c r="G12" s="263">
        <v>0</v>
      </c>
      <c r="H12" s="263">
        <v>62</v>
      </c>
      <c r="I12" s="795">
        <v>0</v>
      </c>
      <c r="J12" s="788">
        <v>258</v>
      </c>
      <c r="K12" s="263">
        <v>5</v>
      </c>
      <c r="L12" s="263">
        <v>246</v>
      </c>
      <c r="M12" s="795">
        <v>7</v>
      </c>
      <c r="N12" s="788">
        <v>334</v>
      </c>
      <c r="O12" s="262">
        <v>7</v>
      </c>
      <c r="P12" s="262">
        <v>321</v>
      </c>
      <c r="Q12" s="804">
        <v>6</v>
      </c>
      <c r="R12" s="788">
        <v>606</v>
      </c>
      <c r="S12" s="262">
        <v>4</v>
      </c>
      <c r="T12" s="262">
        <v>587</v>
      </c>
      <c r="U12" s="804">
        <v>15</v>
      </c>
    </row>
    <row r="13" spans="1:21" s="308" customFormat="1" ht="12" customHeight="1" x14ac:dyDescent="0.25">
      <c r="A13" s="206" t="s">
        <v>4</v>
      </c>
      <c r="B13" s="787">
        <v>12179</v>
      </c>
      <c r="C13" s="408">
        <v>3684</v>
      </c>
      <c r="D13" s="408">
        <v>7274</v>
      </c>
      <c r="E13" s="797">
        <v>1221</v>
      </c>
      <c r="F13" s="787">
        <v>2688</v>
      </c>
      <c r="G13" s="408">
        <v>332</v>
      </c>
      <c r="H13" s="408">
        <v>1645</v>
      </c>
      <c r="I13" s="797">
        <v>711</v>
      </c>
      <c r="J13" s="788">
        <v>3215</v>
      </c>
      <c r="K13" s="714">
        <v>628</v>
      </c>
      <c r="L13" s="714">
        <v>2117</v>
      </c>
      <c r="M13" s="789">
        <v>470</v>
      </c>
      <c r="N13" s="788">
        <v>4303</v>
      </c>
      <c r="O13" s="714">
        <v>1394</v>
      </c>
      <c r="P13" s="714">
        <v>2198</v>
      </c>
      <c r="Q13" s="789">
        <v>711</v>
      </c>
      <c r="R13" s="788">
        <v>7066</v>
      </c>
      <c r="S13" s="714">
        <v>2437</v>
      </c>
      <c r="T13" s="714">
        <v>3228</v>
      </c>
      <c r="U13" s="789">
        <v>1401</v>
      </c>
    </row>
    <row r="14" spans="1:21" ht="12" customHeight="1" x14ac:dyDescent="0.25">
      <c r="A14" s="16" t="s">
        <v>1184</v>
      </c>
      <c r="B14" s="787">
        <v>422</v>
      </c>
      <c r="C14" s="263">
        <v>56</v>
      </c>
      <c r="D14" s="263">
        <v>355</v>
      </c>
      <c r="E14" s="795">
        <v>11</v>
      </c>
      <c r="F14" s="787">
        <v>76</v>
      </c>
      <c r="G14" s="263">
        <v>2</v>
      </c>
      <c r="H14" s="263">
        <v>71</v>
      </c>
      <c r="I14" s="795">
        <v>3</v>
      </c>
      <c r="J14" s="788">
        <v>0</v>
      </c>
      <c r="K14" s="263">
        <v>0</v>
      </c>
      <c r="L14" s="263">
        <v>0</v>
      </c>
      <c r="M14" s="795">
        <v>0</v>
      </c>
      <c r="N14" s="788">
        <v>22</v>
      </c>
      <c r="O14" s="262">
        <v>0</v>
      </c>
      <c r="P14" s="262">
        <v>22</v>
      </c>
      <c r="Q14" s="804">
        <v>0</v>
      </c>
      <c r="R14" s="788">
        <v>24</v>
      </c>
      <c r="S14" s="262">
        <v>0</v>
      </c>
      <c r="T14" s="262">
        <v>24</v>
      </c>
      <c r="U14" s="804">
        <v>0</v>
      </c>
    </row>
    <row r="15" spans="1:21" ht="12" customHeight="1" x14ac:dyDescent="0.25">
      <c r="A15" s="16" t="s">
        <v>1185</v>
      </c>
      <c r="B15" s="787">
        <v>11757</v>
      </c>
      <c r="C15" s="263">
        <v>3628</v>
      </c>
      <c r="D15" s="263">
        <v>6919</v>
      </c>
      <c r="E15" s="795">
        <v>1210</v>
      </c>
      <c r="F15" s="787">
        <v>2612</v>
      </c>
      <c r="G15" s="263">
        <v>330</v>
      </c>
      <c r="H15" s="263">
        <v>1574</v>
      </c>
      <c r="I15" s="795">
        <v>708</v>
      </c>
      <c r="J15" s="788">
        <v>3215</v>
      </c>
      <c r="K15" s="263">
        <v>628</v>
      </c>
      <c r="L15" s="263">
        <v>2117</v>
      </c>
      <c r="M15" s="795">
        <v>470</v>
      </c>
      <c r="N15" s="788">
        <v>4281</v>
      </c>
      <c r="O15" s="262">
        <v>1394</v>
      </c>
      <c r="P15" s="262">
        <v>2176</v>
      </c>
      <c r="Q15" s="804">
        <v>711</v>
      </c>
      <c r="R15" s="788">
        <v>7042</v>
      </c>
      <c r="S15" s="262">
        <v>2437</v>
      </c>
      <c r="T15" s="262">
        <v>3204</v>
      </c>
      <c r="U15" s="804">
        <v>1401</v>
      </c>
    </row>
    <row r="16" spans="1:21" s="308" customFormat="1" ht="12" customHeight="1" x14ac:dyDescent="0.25">
      <c r="A16" s="206" t="s">
        <v>130</v>
      </c>
      <c r="B16" s="787">
        <v>711335</v>
      </c>
      <c r="C16" s="408">
        <v>73148</v>
      </c>
      <c r="D16" s="408">
        <v>580444</v>
      </c>
      <c r="E16" s="797">
        <v>57743</v>
      </c>
      <c r="F16" s="787">
        <v>125988</v>
      </c>
      <c r="G16" s="408">
        <v>12131</v>
      </c>
      <c r="H16" s="408">
        <v>100241</v>
      </c>
      <c r="I16" s="797">
        <v>13616</v>
      </c>
      <c r="J16" s="788">
        <v>95424</v>
      </c>
      <c r="K16" s="714">
        <v>15935</v>
      </c>
      <c r="L16" s="714">
        <v>72421</v>
      </c>
      <c r="M16" s="789">
        <v>7068</v>
      </c>
      <c r="N16" s="788">
        <v>96375</v>
      </c>
      <c r="O16" s="714">
        <v>13988</v>
      </c>
      <c r="P16" s="714">
        <v>75921</v>
      </c>
      <c r="Q16" s="789">
        <v>6466</v>
      </c>
      <c r="R16" s="788">
        <v>59353</v>
      </c>
      <c r="S16" s="714">
        <v>9951</v>
      </c>
      <c r="T16" s="714">
        <v>44985</v>
      </c>
      <c r="U16" s="789">
        <v>4417</v>
      </c>
    </row>
    <row r="17" spans="1:21" s="308" customFormat="1" ht="12" customHeight="1" x14ac:dyDescent="0.25">
      <c r="A17" s="16" t="s">
        <v>1186</v>
      </c>
      <c r="B17" s="787">
        <v>143170</v>
      </c>
      <c r="C17" s="263">
        <v>26711</v>
      </c>
      <c r="D17" s="263">
        <v>105034</v>
      </c>
      <c r="E17" s="795">
        <v>11425</v>
      </c>
      <c r="F17" s="787">
        <v>34377</v>
      </c>
      <c r="G17" s="263">
        <v>6167</v>
      </c>
      <c r="H17" s="263">
        <v>25124</v>
      </c>
      <c r="I17" s="795">
        <v>3086</v>
      </c>
      <c r="J17" s="788">
        <v>89912</v>
      </c>
      <c r="K17" s="263">
        <v>14870</v>
      </c>
      <c r="L17" s="263">
        <v>68597</v>
      </c>
      <c r="M17" s="795">
        <v>6445</v>
      </c>
      <c r="N17" s="788">
        <v>93429</v>
      </c>
      <c r="O17" s="262">
        <v>13576</v>
      </c>
      <c r="P17" s="262">
        <v>73573</v>
      </c>
      <c r="Q17" s="804">
        <v>6280</v>
      </c>
      <c r="R17" s="788">
        <v>58240</v>
      </c>
      <c r="S17" s="262">
        <v>9683</v>
      </c>
      <c r="T17" s="262">
        <v>44174</v>
      </c>
      <c r="U17" s="804">
        <v>4383</v>
      </c>
    </row>
    <row r="18" spans="1:21" s="308" customFormat="1" ht="12" customHeight="1" x14ac:dyDescent="0.25">
      <c r="A18" s="16" t="s">
        <v>1187</v>
      </c>
      <c r="B18" s="787" t="s">
        <v>6</v>
      </c>
      <c r="C18" s="217" t="s">
        <v>6</v>
      </c>
      <c r="D18" s="217" t="s">
        <v>6</v>
      </c>
      <c r="E18" s="792" t="s">
        <v>6</v>
      </c>
      <c r="F18" s="787" t="s">
        <v>6</v>
      </c>
      <c r="G18" s="217" t="s">
        <v>6</v>
      </c>
      <c r="H18" s="217" t="s">
        <v>6</v>
      </c>
      <c r="I18" s="792" t="s">
        <v>6</v>
      </c>
      <c r="J18" s="787" t="s">
        <v>6</v>
      </c>
      <c r="K18" s="217" t="s">
        <v>6</v>
      </c>
      <c r="L18" s="217" t="s">
        <v>6</v>
      </c>
      <c r="M18" s="792" t="s">
        <v>6</v>
      </c>
      <c r="N18" s="787" t="s">
        <v>6</v>
      </c>
      <c r="O18" s="217" t="s">
        <v>6</v>
      </c>
      <c r="P18" s="217" t="s">
        <v>6</v>
      </c>
      <c r="Q18" s="792" t="s">
        <v>6</v>
      </c>
      <c r="R18" s="787" t="s">
        <v>6</v>
      </c>
      <c r="S18" s="217" t="s">
        <v>6</v>
      </c>
      <c r="T18" s="217" t="s">
        <v>6</v>
      </c>
      <c r="U18" s="792" t="s">
        <v>6</v>
      </c>
    </row>
    <row r="19" spans="1:21" s="308" customFormat="1" ht="12" customHeight="1" x14ac:dyDescent="0.25">
      <c r="A19" s="16" t="s">
        <v>1188</v>
      </c>
      <c r="B19" s="787" t="s">
        <v>6</v>
      </c>
      <c r="C19" s="217" t="s">
        <v>6</v>
      </c>
      <c r="D19" s="217" t="s">
        <v>6</v>
      </c>
      <c r="E19" s="792" t="s">
        <v>6</v>
      </c>
      <c r="F19" s="787" t="s">
        <v>6</v>
      </c>
      <c r="G19" s="217" t="s">
        <v>6</v>
      </c>
      <c r="H19" s="217" t="s">
        <v>6</v>
      </c>
      <c r="I19" s="792" t="s">
        <v>6</v>
      </c>
      <c r="J19" s="787" t="s">
        <v>6</v>
      </c>
      <c r="K19" s="217" t="s">
        <v>6</v>
      </c>
      <c r="L19" s="217" t="s">
        <v>6</v>
      </c>
      <c r="M19" s="792" t="s">
        <v>6</v>
      </c>
      <c r="N19" s="787" t="s">
        <v>6</v>
      </c>
      <c r="O19" s="217" t="s">
        <v>6</v>
      </c>
      <c r="P19" s="217" t="s">
        <v>6</v>
      </c>
      <c r="Q19" s="792" t="s">
        <v>6</v>
      </c>
      <c r="R19" s="787" t="s">
        <v>6</v>
      </c>
      <c r="S19" s="217" t="s">
        <v>6</v>
      </c>
      <c r="T19" s="217" t="s">
        <v>6</v>
      </c>
      <c r="U19" s="792" t="s">
        <v>6</v>
      </c>
    </row>
    <row r="20" spans="1:21" ht="12" customHeight="1" x14ac:dyDescent="0.25">
      <c r="A20" s="16" t="s">
        <v>1189</v>
      </c>
      <c r="B20" s="787">
        <v>2399</v>
      </c>
      <c r="C20" s="263">
        <v>602</v>
      </c>
      <c r="D20" s="263">
        <v>1755</v>
      </c>
      <c r="E20" s="795">
        <v>42</v>
      </c>
      <c r="F20" s="787">
        <v>531</v>
      </c>
      <c r="G20" s="263">
        <v>108</v>
      </c>
      <c r="H20" s="263">
        <v>411</v>
      </c>
      <c r="I20" s="795">
        <v>12</v>
      </c>
      <c r="J20" s="788">
        <v>1022</v>
      </c>
      <c r="K20" s="263">
        <v>284</v>
      </c>
      <c r="L20" s="263">
        <v>708</v>
      </c>
      <c r="M20" s="795">
        <v>30</v>
      </c>
      <c r="N20" s="788">
        <v>1284</v>
      </c>
      <c r="O20" s="262">
        <v>151</v>
      </c>
      <c r="P20" s="262">
        <v>1106</v>
      </c>
      <c r="Q20" s="804">
        <v>27</v>
      </c>
      <c r="R20" s="788">
        <v>1113</v>
      </c>
      <c r="S20" s="262">
        <v>268</v>
      </c>
      <c r="T20" s="262">
        <v>811</v>
      </c>
      <c r="U20" s="804">
        <v>34</v>
      </c>
    </row>
    <row r="21" spans="1:21" ht="12" customHeight="1" x14ac:dyDescent="0.25">
      <c r="A21" s="16" t="s">
        <v>1190</v>
      </c>
      <c r="B21" s="787" t="s">
        <v>6</v>
      </c>
      <c r="C21" s="217" t="s">
        <v>6</v>
      </c>
      <c r="D21" s="217" t="s">
        <v>6</v>
      </c>
      <c r="E21" s="792" t="s">
        <v>6</v>
      </c>
      <c r="F21" s="787" t="s">
        <v>6</v>
      </c>
      <c r="G21" s="217" t="s">
        <v>6</v>
      </c>
      <c r="H21" s="217" t="s">
        <v>6</v>
      </c>
      <c r="I21" s="792" t="s">
        <v>6</v>
      </c>
      <c r="J21" s="787" t="s">
        <v>6</v>
      </c>
      <c r="K21" s="217" t="s">
        <v>6</v>
      </c>
      <c r="L21" s="217" t="s">
        <v>6</v>
      </c>
      <c r="M21" s="792" t="s">
        <v>6</v>
      </c>
      <c r="N21" s="787" t="s">
        <v>6</v>
      </c>
      <c r="O21" s="217" t="s">
        <v>6</v>
      </c>
      <c r="P21" s="217" t="s">
        <v>6</v>
      </c>
      <c r="Q21" s="792" t="s">
        <v>6</v>
      </c>
      <c r="R21" s="787" t="s">
        <v>6</v>
      </c>
      <c r="S21" s="217" t="s">
        <v>6</v>
      </c>
      <c r="T21" s="217" t="s">
        <v>6</v>
      </c>
      <c r="U21" s="792" t="s">
        <v>6</v>
      </c>
    </row>
    <row r="22" spans="1:21" ht="12" customHeight="1" x14ac:dyDescent="0.25">
      <c r="A22" s="16" t="s">
        <v>1191</v>
      </c>
      <c r="B22" s="787">
        <v>565766</v>
      </c>
      <c r="C22" s="263">
        <v>45835</v>
      </c>
      <c r="D22" s="263">
        <v>473655</v>
      </c>
      <c r="E22" s="795">
        <v>46276</v>
      </c>
      <c r="F22" s="787">
        <v>91080</v>
      </c>
      <c r="G22" s="263">
        <v>5856</v>
      </c>
      <c r="H22" s="263">
        <v>74706</v>
      </c>
      <c r="I22" s="795">
        <v>10518</v>
      </c>
      <c r="J22" s="788">
        <v>4490</v>
      </c>
      <c r="K22" s="263">
        <v>781</v>
      </c>
      <c r="L22" s="263">
        <v>3116</v>
      </c>
      <c r="M22" s="795">
        <v>593</v>
      </c>
      <c r="N22" s="788">
        <v>1662</v>
      </c>
      <c r="O22" s="262">
        <v>261</v>
      </c>
      <c r="P22" s="262">
        <v>1242</v>
      </c>
      <c r="Q22" s="804">
        <v>159</v>
      </c>
      <c r="R22" s="788">
        <v>0</v>
      </c>
      <c r="S22" s="262">
        <v>0</v>
      </c>
      <c r="T22" s="262">
        <v>0</v>
      </c>
      <c r="U22" s="804">
        <v>0</v>
      </c>
    </row>
    <row r="23" spans="1:21" s="308" customFormat="1" ht="12" customHeight="1" x14ac:dyDescent="0.25">
      <c r="A23" s="206" t="s">
        <v>131</v>
      </c>
      <c r="B23" s="787">
        <v>21752</v>
      </c>
      <c r="C23" s="408">
        <v>4651</v>
      </c>
      <c r="D23" s="408">
        <v>15786</v>
      </c>
      <c r="E23" s="797">
        <v>1315</v>
      </c>
      <c r="F23" s="787">
        <v>12760</v>
      </c>
      <c r="G23" s="408">
        <v>3029</v>
      </c>
      <c r="H23" s="408">
        <v>9220</v>
      </c>
      <c r="I23" s="797">
        <v>511</v>
      </c>
      <c r="J23" s="788">
        <v>17860</v>
      </c>
      <c r="K23" s="714">
        <v>3156</v>
      </c>
      <c r="L23" s="714">
        <v>14162</v>
      </c>
      <c r="M23" s="789">
        <v>542</v>
      </c>
      <c r="N23" s="788">
        <v>33136</v>
      </c>
      <c r="O23" s="714">
        <v>7307</v>
      </c>
      <c r="P23" s="714">
        <v>24086</v>
      </c>
      <c r="Q23" s="789">
        <v>1743</v>
      </c>
      <c r="R23" s="788">
        <v>24537</v>
      </c>
      <c r="S23" s="714">
        <v>5321</v>
      </c>
      <c r="T23" s="714">
        <v>17420</v>
      </c>
      <c r="U23" s="789">
        <v>1796</v>
      </c>
    </row>
    <row r="24" spans="1:21" s="308" customFormat="1" ht="12" customHeight="1" x14ac:dyDescent="0.25">
      <c r="A24" s="16" t="s">
        <v>1192</v>
      </c>
      <c r="B24" s="787">
        <v>5470</v>
      </c>
      <c r="C24" s="263">
        <v>1531</v>
      </c>
      <c r="D24" s="263">
        <v>3939</v>
      </c>
      <c r="E24" s="795">
        <v>0</v>
      </c>
      <c r="F24" s="787">
        <v>4245</v>
      </c>
      <c r="G24" s="263">
        <v>1155</v>
      </c>
      <c r="H24" s="263">
        <v>3088</v>
      </c>
      <c r="I24" s="795">
        <v>2</v>
      </c>
      <c r="J24" s="788">
        <v>4420</v>
      </c>
      <c r="K24" s="263">
        <v>1025</v>
      </c>
      <c r="L24" s="263">
        <v>3381</v>
      </c>
      <c r="M24" s="795">
        <v>14</v>
      </c>
      <c r="N24" s="788">
        <v>16400</v>
      </c>
      <c r="O24" s="262">
        <v>3915</v>
      </c>
      <c r="P24" s="262">
        <v>12130</v>
      </c>
      <c r="Q24" s="804">
        <v>355</v>
      </c>
      <c r="R24" s="788">
        <v>9072</v>
      </c>
      <c r="S24" s="262">
        <v>2243</v>
      </c>
      <c r="T24" s="262">
        <v>6732</v>
      </c>
      <c r="U24" s="804">
        <v>97</v>
      </c>
    </row>
    <row r="25" spans="1:21" ht="12" customHeight="1" x14ac:dyDescent="0.25">
      <c r="A25" s="16" t="s">
        <v>1193</v>
      </c>
      <c r="B25" s="787">
        <v>1146</v>
      </c>
      <c r="C25" s="263">
        <v>30</v>
      </c>
      <c r="D25" s="263">
        <v>1082</v>
      </c>
      <c r="E25" s="795">
        <v>34</v>
      </c>
      <c r="F25" s="787">
        <v>671</v>
      </c>
      <c r="G25" s="263">
        <v>54</v>
      </c>
      <c r="H25" s="263">
        <v>563</v>
      </c>
      <c r="I25" s="795">
        <v>54</v>
      </c>
      <c r="J25" s="788">
        <v>1907</v>
      </c>
      <c r="K25" s="263">
        <v>8</v>
      </c>
      <c r="L25" s="263">
        <v>1898</v>
      </c>
      <c r="M25" s="795">
        <v>1</v>
      </c>
      <c r="N25" s="788">
        <v>1429</v>
      </c>
      <c r="O25" s="262">
        <v>19</v>
      </c>
      <c r="P25" s="262">
        <v>1402</v>
      </c>
      <c r="Q25" s="804">
        <v>8</v>
      </c>
      <c r="R25" s="788">
        <v>1501</v>
      </c>
      <c r="S25" s="262">
        <v>2</v>
      </c>
      <c r="T25" s="262">
        <v>1499</v>
      </c>
      <c r="U25" s="804">
        <v>0</v>
      </c>
    </row>
    <row r="26" spans="1:21" ht="12" customHeight="1" x14ac:dyDescent="0.25">
      <c r="A26" s="16" t="s">
        <v>1194</v>
      </c>
      <c r="B26" s="787">
        <v>15136</v>
      </c>
      <c r="C26" s="263">
        <v>3090</v>
      </c>
      <c r="D26" s="263">
        <v>10765</v>
      </c>
      <c r="E26" s="795">
        <v>1281</v>
      </c>
      <c r="F26" s="787">
        <v>7844</v>
      </c>
      <c r="G26" s="263">
        <v>1820</v>
      </c>
      <c r="H26" s="263">
        <v>5569</v>
      </c>
      <c r="I26" s="795">
        <v>455</v>
      </c>
      <c r="J26" s="788">
        <v>2681</v>
      </c>
      <c r="K26" s="263">
        <v>469</v>
      </c>
      <c r="L26" s="263">
        <v>1957</v>
      </c>
      <c r="M26" s="795">
        <v>255</v>
      </c>
      <c r="N26" s="788">
        <v>12392</v>
      </c>
      <c r="O26" s="262">
        <v>2659</v>
      </c>
      <c r="P26" s="262">
        <v>8581</v>
      </c>
      <c r="Q26" s="804">
        <v>1152</v>
      </c>
      <c r="R26" s="788">
        <v>11743</v>
      </c>
      <c r="S26" s="262">
        <v>2359</v>
      </c>
      <c r="T26" s="262">
        <v>8186</v>
      </c>
      <c r="U26" s="804">
        <v>1198</v>
      </c>
    </row>
    <row r="27" spans="1:21" ht="12" customHeight="1" x14ac:dyDescent="0.25">
      <c r="A27" s="16" t="s">
        <v>1195</v>
      </c>
      <c r="B27" s="787" t="s">
        <v>6</v>
      </c>
      <c r="C27" s="217" t="s">
        <v>6</v>
      </c>
      <c r="D27" s="217" t="s">
        <v>6</v>
      </c>
      <c r="E27" s="792" t="s">
        <v>6</v>
      </c>
      <c r="F27" s="787" t="s">
        <v>6</v>
      </c>
      <c r="G27" s="217" t="s">
        <v>6</v>
      </c>
      <c r="H27" s="217" t="s">
        <v>6</v>
      </c>
      <c r="I27" s="792" t="s">
        <v>6</v>
      </c>
      <c r="J27" s="788">
        <v>8852</v>
      </c>
      <c r="K27" s="263">
        <v>1654</v>
      </c>
      <c r="L27" s="263">
        <v>6926</v>
      </c>
      <c r="M27" s="795">
        <v>272</v>
      </c>
      <c r="N27" s="788">
        <v>2915</v>
      </c>
      <c r="O27" s="262">
        <v>714</v>
      </c>
      <c r="P27" s="262">
        <v>1973</v>
      </c>
      <c r="Q27" s="804">
        <v>228</v>
      </c>
      <c r="R27" s="788">
        <v>2221</v>
      </c>
      <c r="S27" s="262">
        <v>717</v>
      </c>
      <c r="T27" s="262">
        <v>1003</v>
      </c>
      <c r="U27" s="804">
        <v>501</v>
      </c>
    </row>
    <row r="28" spans="1:21" s="308" customFormat="1" ht="12" customHeight="1" x14ac:dyDescent="0.25">
      <c r="A28" s="206" t="s">
        <v>132</v>
      </c>
      <c r="B28" s="787">
        <v>96745</v>
      </c>
      <c r="C28" s="408">
        <v>26046</v>
      </c>
      <c r="D28" s="408">
        <v>64510</v>
      </c>
      <c r="E28" s="797">
        <v>6189</v>
      </c>
      <c r="F28" s="787">
        <v>42574</v>
      </c>
      <c r="G28" s="408">
        <v>11544</v>
      </c>
      <c r="H28" s="408">
        <v>28234</v>
      </c>
      <c r="I28" s="797">
        <v>2796</v>
      </c>
      <c r="J28" s="788">
        <v>20925</v>
      </c>
      <c r="K28" s="714">
        <v>5326</v>
      </c>
      <c r="L28" s="714">
        <v>14231</v>
      </c>
      <c r="M28" s="789">
        <v>1368</v>
      </c>
      <c r="N28" s="788">
        <v>35009</v>
      </c>
      <c r="O28" s="714">
        <v>8271</v>
      </c>
      <c r="P28" s="714">
        <v>23224</v>
      </c>
      <c r="Q28" s="789">
        <v>3514</v>
      </c>
      <c r="R28" s="788">
        <v>22972</v>
      </c>
      <c r="S28" s="714">
        <v>6526</v>
      </c>
      <c r="T28" s="714">
        <v>14258</v>
      </c>
      <c r="U28" s="789">
        <v>2188</v>
      </c>
    </row>
    <row r="29" spans="1:21" s="308" customFormat="1" ht="12" customHeight="1" x14ac:dyDescent="0.25">
      <c r="A29" s="16" t="s">
        <v>1196</v>
      </c>
      <c r="B29" s="787">
        <v>7850</v>
      </c>
      <c r="C29" s="263">
        <v>2688</v>
      </c>
      <c r="D29" s="263">
        <v>4515</v>
      </c>
      <c r="E29" s="795">
        <v>647</v>
      </c>
      <c r="F29" s="787">
        <v>2030</v>
      </c>
      <c r="G29" s="263">
        <v>584</v>
      </c>
      <c r="H29" s="263">
        <v>1246</v>
      </c>
      <c r="I29" s="795">
        <v>200</v>
      </c>
      <c r="J29" s="788">
        <v>2280</v>
      </c>
      <c r="K29" s="263">
        <v>537</v>
      </c>
      <c r="L29" s="263">
        <v>1634</v>
      </c>
      <c r="M29" s="795">
        <v>109</v>
      </c>
      <c r="N29" s="788">
        <v>5908</v>
      </c>
      <c r="O29" s="262">
        <v>1798</v>
      </c>
      <c r="P29" s="262">
        <v>3513</v>
      </c>
      <c r="Q29" s="804">
        <v>597</v>
      </c>
      <c r="R29" s="788">
        <v>6503</v>
      </c>
      <c r="S29" s="262">
        <v>2039</v>
      </c>
      <c r="T29" s="262">
        <v>3767</v>
      </c>
      <c r="U29" s="804">
        <v>697</v>
      </c>
    </row>
    <row r="30" spans="1:21" ht="12" customHeight="1" x14ac:dyDescent="0.25">
      <c r="A30" s="16" t="s">
        <v>1197</v>
      </c>
      <c r="B30" s="787">
        <v>29404</v>
      </c>
      <c r="C30" s="263">
        <v>8910</v>
      </c>
      <c r="D30" s="263">
        <v>18609</v>
      </c>
      <c r="E30" s="795">
        <v>1885</v>
      </c>
      <c r="F30" s="787">
        <v>7950</v>
      </c>
      <c r="G30" s="263">
        <v>2423</v>
      </c>
      <c r="H30" s="263">
        <v>4888</v>
      </c>
      <c r="I30" s="795">
        <v>639</v>
      </c>
      <c r="J30" s="788">
        <v>13717</v>
      </c>
      <c r="K30" s="263">
        <v>3548</v>
      </c>
      <c r="L30" s="263">
        <v>9199</v>
      </c>
      <c r="M30" s="795">
        <v>970</v>
      </c>
      <c r="N30" s="788">
        <v>15149</v>
      </c>
      <c r="O30" s="262">
        <v>3727</v>
      </c>
      <c r="P30" s="262">
        <v>9956</v>
      </c>
      <c r="Q30" s="804">
        <v>1466</v>
      </c>
      <c r="R30" s="788">
        <v>10258</v>
      </c>
      <c r="S30" s="262">
        <v>2663</v>
      </c>
      <c r="T30" s="262">
        <v>6734</v>
      </c>
      <c r="U30" s="804">
        <v>861</v>
      </c>
    </row>
    <row r="31" spans="1:21" ht="12" customHeight="1" x14ac:dyDescent="0.25">
      <c r="A31" s="16" t="s">
        <v>1198</v>
      </c>
      <c r="B31" s="787">
        <v>3410</v>
      </c>
      <c r="C31" s="263">
        <v>1128</v>
      </c>
      <c r="D31" s="263">
        <v>2094</v>
      </c>
      <c r="E31" s="795">
        <v>188</v>
      </c>
      <c r="F31" s="787">
        <v>517</v>
      </c>
      <c r="G31" s="263">
        <v>109</v>
      </c>
      <c r="H31" s="263">
        <v>350</v>
      </c>
      <c r="I31" s="795">
        <v>58</v>
      </c>
      <c r="J31" s="788">
        <v>0</v>
      </c>
      <c r="K31" s="263">
        <v>0</v>
      </c>
      <c r="L31" s="263">
        <v>0</v>
      </c>
      <c r="M31" s="795">
        <v>0</v>
      </c>
      <c r="N31" s="788">
        <v>1682</v>
      </c>
      <c r="O31" s="262">
        <v>694</v>
      </c>
      <c r="P31" s="262">
        <v>941</v>
      </c>
      <c r="Q31" s="804">
        <v>47</v>
      </c>
      <c r="R31" s="787">
        <v>2307</v>
      </c>
      <c r="S31" s="262">
        <v>1001</v>
      </c>
      <c r="T31" s="262">
        <v>1109</v>
      </c>
      <c r="U31" s="804">
        <v>197</v>
      </c>
    </row>
    <row r="32" spans="1:21" ht="12" customHeight="1" x14ac:dyDescent="0.25">
      <c r="A32" s="16" t="s">
        <v>1195</v>
      </c>
      <c r="B32" s="787">
        <v>56081</v>
      </c>
      <c r="C32" s="263">
        <v>13320</v>
      </c>
      <c r="D32" s="263">
        <v>39292</v>
      </c>
      <c r="E32" s="795">
        <v>3469</v>
      </c>
      <c r="F32" s="787">
        <v>32077</v>
      </c>
      <c r="G32" s="263">
        <v>8428</v>
      </c>
      <c r="H32" s="263">
        <v>21750</v>
      </c>
      <c r="I32" s="795">
        <v>1899</v>
      </c>
      <c r="J32" s="788">
        <v>4928</v>
      </c>
      <c r="K32" s="263">
        <v>1241</v>
      </c>
      <c r="L32" s="263">
        <v>3398</v>
      </c>
      <c r="M32" s="795">
        <v>289</v>
      </c>
      <c r="N32" s="788">
        <v>12270</v>
      </c>
      <c r="O32" s="262">
        <v>2052</v>
      </c>
      <c r="P32" s="262">
        <v>8814</v>
      </c>
      <c r="Q32" s="804">
        <v>1404</v>
      </c>
      <c r="R32" s="787">
        <v>3904</v>
      </c>
      <c r="S32" s="262">
        <v>823</v>
      </c>
      <c r="T32" s="262">
        <v>2648</v>
      </c>
      <c r="U32" s="804">
        <v>433</v>
      </c>
    </row>
    <row r="33" spans="1:21" s="308" customFormat="1" ht="12" customHeight="1" x14ac:dyDescent="0.25">
      <c r="A33" s="206" t="s">
        <v>133</v>
      </c>
      <c r="B33" s="787">
        <v>83498</v>
      </c>
      <c r="C33" s="408">
        <v>23508</v>
      </c>
      <c r="D33" s="408">
        <v>53940</v>
      </c>
      <c r="E33" s="797">
        <v>6050</v>
      </c>
      <c r="F33" s="787">
        <v>17522</v>
      </c>
      <c r="G33" s="408">
        <v>2642</v>
      </c>
      <c r="H33" s="408">
        <v>13783</v>
      </c>
      <c r="I33" s="797">
        <v>1097</v>
      </c>
      <c r="J33" s="788">
        <v>41398</v>
      </c>
      <c r="K33" s="714">
        <v>8703</v>
      </c>
      <c r="L33" s="714">
        <v>30112</v>
      </c>
      <c r="M33" s="789">
        <v>2583</v>
      </c>
      <c r="N33" s="788">
        <v>43637</v>
      </c>
      <c r="O33" s="714">
        <v>14577</v>
      </c>
      <c r="P33" s="714">
        <v>26925</v>
      </c>
      <c r="Q33" s="789">
        <v>2135</v>
      </c>
      <c r="R33" s="788">
        <v>41687</v>
      </c>
      <c r="S33" s="714">
        <v>15337</v>
      </c>
      <c r="T33" s="714">
        <v>23045</v>
      </c>
      <c r="U33" s="789">
        <v>3305</v>
      </c>
    </row>
    <row r="34" spans="1:21" s="308" customFormat="1" ht="12" customHeight="1" x14ac:dyDescent="0.25">
      <c r="A34" s="16" t="s">
        <v>1199</v>
      </c>
      <c r="B34" s="787" t="s">
        <v>6</v>
      </c>
      <c r="C34" s="217" t="s">
        <v>6</v>
      </c>
      <c r="D34" s="217" t="s">
        <v>6</v>
      </c>
      <c r="E34" s="792" t="s">
        <v>6</v>
      </c>
      <c r="F34" s="787" t="s">
        <v>6</v>
      </c>
      <c r="G34" s="217" t="s">
        <v>6</v>
      </c>
      <c r="H34" s="217" t="s">
        <v>6</v>
      </c>
      <c r="I34" s="792" t="s">
        <v>6</v>
      </c>
      <c r="J34" s="787" t="s">
        <v>6</v>
      </c>
      <c r="K34" s="217" t="s">
        <v>6</v>
      </c>
      <c r="L34" s="217" t="s">
        <v>6</v>
      </c>
      <c r="M34" s="792" t="s">
        <v>6</v>
      </c>
      <c r="N34" s="787" t="s">
        <v>6</v>
      </c>
      <c r="O34" s="217" t="s">
        <v>6</v>
      </c>
      <c r="P34" s="217" t="s">
        <v>6</v>
      </c>
      <c r="Q34" s="792" t="s">
        <v>6</v>
      </c>
      <c r="R34" s="787" t="s">
        <v>6</v>
      </c>
      <c r="S34" s="217" t="s">
        <v>6</v>
      </c>
      <c r="T34" s="217" t="s">
        <v>6</v>
      </c>
      <c r="U34" s="792" t="s">
        <v>6</v>
      </c>
    </row>
    <row r="35" spans="1:21" s="308" customFormat="1" ht="12" customHeight="1" x14ac:dyDescent="0.25">
      <c r="A35" s="16" t="s">
        <v>1200</v>
      </c>
      <c r="B35" s="787">
        <v>3619</v>
      </c>
      <c r="C35" s="217">
        <v>394</v>
      </c>
      <c r="D35" s="217">
        <v>2915</v>
      </c>
      <c r="E35" s="792">
        <v>310</v>
      </c>
      <c r="F35" s="787">
        <v>2998</v>
      </c>
      <c r="G35" s="217">
        <v>281</v>
      </c>
      <c r="H35" s="217">
        <v>2446</v>
      </c>
      <c r="I35" s="792">
        <v>271</v>
      </c>
      <c r="J35" s="788">
        <v>2695</v>
      </c>
      <c r="K35" s="263">
        <v>467</v>
      </c>
      <c r="L35" s="263">
        <v>2188</v>
      </c>
      <c r="M35" s="795">
        <v>40</v>
      </c>
      <c r="N35" s="788">
        <v>1502</v>
      </c>
      <c r="O35" s="262">
        <v>264</v>
      </c>
      <c r="P35" s="262">
        <v>1114</v>
      </c>
      <c r="Q35" s="804">
        <v>124</v>
      </c>
      <c r="R35" s="788">
        <v>1862</v>
      </c>
      <c r="S35" s="262">
        <v>211</v>
      </c>
      <c r="T35" s="262">
        <v>1504</v>
      </c>
      <c r="U35" s="804">
        <v>147</v>
      </c>
    </row>
    <row r="36" spans="1:21" ht="12" customHeight="1" x14ac:dyDescent="0.25">
      <c r="A36" s="16" t="s">
        <v>1201</v>
      </c>
      <c r="B36" s="787">
        <v>49756</v>
      </c>
      <c r="C36" s="217">
        <v>10054</v>
      </c>
      <c r="D36" s="217">
        <v>37856</v>
      </c>
      <c r="E36" s="792">
        <v>1846</v>
      </c>
      <c r="F36" s="787">
        <v>11820</v>
      </c>
      <c r="G36" s="217">
        <v>1937</v>
      </c>
      <c r="H36" s="217">
        <v>9347</v>
      </c>
      <c r="I36" s="792">
        <v>536</v>
      </c>
      <c r="J36" s="788">
        <v>27618</v>
      </c>
      <c r="K36" s="263">
        <v>5599</v>
      </c>
      <c r="L36" s="263">
        <v>20849</v>
      </c>
      <c r="M36" s="795">
        <v>1170</v>
      </c>
      <c r="N36" s="788">
        <v>39622</v>
      </c>
      <c r="O36" s="262">
        <v>13922</v>
      </c>
      <c r="P36" s="262">
        <v>23792</v>
      </c>
      <c r="Q36" s="804">
        <v>1908</v>
      </c>
      <c r="R36" s="788">
        <v>25509</v>
      </c>
      <c r="S36" s="262">
        <v>8220</v>
      </c>
      <c r="T36" s="262">
        <v>16128</v>
      </c>
      <c r="U36" s="804">
        <v>1161</v>
      </c>
    </row>
    <row r="37" spans="1:21" ht="12" customHeight="1" x14ac:dyDescent="0.25">
      <c r="A37" s="16" t="s">
        <v>1202</v>
      </c>
      <c r="B37" s="787" t="s">
        <v>6</v>
      </c>
      <c r="C37" s="217" t="s">
        <v>6</v>
      </c>
      <c r="D37" s="217" t="s">
        <v>6</v>
      </c>
      <c r="E37" s="792" t="s">
        <v>6</v>
      </c>
      <c r="F37" s="787" t="s">
        <v>6</v>
      </c>
      <c r="G37" s="217" t="s">
        <v>6</v>
      </c>
      <c r="H37" s="217" t="s">
        <v>6</v>
      </c>
      <c r="I37" s="792" t="s">
        <v>6</v>
      </c>
      <c r="J37" s="787" t="s">
        <v>6</v>
      </c>
      <c r="K37" s="217" t="s">
        <v>6</v>
      </c>
      <c r="L37" s="217" t="s">
        <v>6</v>
      </c>
      <c r="M37" s="792" t="s">
        <v>6</v>
      </c>
      <c r="N37" s="787" t="s">
        <v>6</v>
      </c>
      <c r="O37" s="217" t="s">
        <v>6</v>
      </c>
      <c r="P37" s="217" t="s">
        <v>6</v>
      </c>
      <c r="Q37" s="792" t="s">
        <v>6</v>
      </c>
      <c r="R37" s="787" t="s">
        <v>6</v>
      </c>
      <c r="S37" s="217" t="s">
        <v>6</v>
      </c>
      <c r="T37" s="217" t="s">
        <v>6</v>
      </c>
      <c r="U37" s="792" t="s">
        <v>6</v>
      </c>
    </row>
    <row r="38" spans="1:21" ht="12" customHeight="1" x14ac:dyDescent="0.25">
      <c r="A38" s="16" t="s">
        <v>1203</v>
      </c>
      <c r="B38" s="787">
        <v>1260</v>
      </c>
      <c r="C38" s="217">
        <v>351</v>
      </c>
      <c r="D38" s="217">
        <v>800</v>
      </c>
      <c r="E38" s="792">
        <v>109</v>
      </c>
      <c r="F38" s="787">
        <v>437</v>
      </c>
      <c r="G38" s="217">
        <v>104</v>
      </c>
      <c r="H38" s="217">
        <v>295</v>
      </c>
      <c r="I38" s="792">
        <v>38</v>
      </c>
      <c r="J38" s="788">
        <v>1280</v>
      </c>
      <c r="K38" s="263">
        <v>310</v>
      </c>
      <c r="L38" s="263">
        <v>854</v>
      </c>
      <c r="M38" s="795">
        <v>116</v>
      </c>
      <c r="N38" s="788">
        <v>1136</v>
      </c>
      <c r="O38" s="262">
        <v>193</v>
      </c>
      <c r="P38" s="262">
        <v>874</v>
      </c>
      <c r="Q38" s="804">
        <v>69</v>
      </c>
      <c r="R38" s="788">
        <v>0</v>
      </c>
      <c r="S38" s="262">
        <v>0</v>
      </c>
      <c r="T38" s="262">
        <v>0</v>
      </c>
      <c r="U38" s="804">
        <v>0</v>
      </c>
    </row>
    <row r="39" spans="1:21" ht="12" customHeight="1" x14ac:dyDescent="0.25">
      <c r="A39" s="16" t="s">
        <v>1204</v>
      </c>
      <c r="B39" s="787">
        <v>28863</v>
      </c>
      <c r="C39" s="217">
        <v>12709</v>
      </c>
      <c r="D39" s="217">
        <v>12369</v>
      </c>
      <c r="E39" s="792">
        <v>3785</v>
      </c>
      <c r="F39" s="787">
        <v>2267</v>
      </c>
      <c r="G39" s="217">
        <v>320</v>
      </c>
      <c r="H39" s="217">
        <v>1695</v>
      </c>
      <c r="I39" s="792">
        <v>252</v>
      </c>
      <c r="J39" s="788">
        <v>9805</v>
      </c>
      <c r="K39" s="263">
        <v>2327</v>
      </c>
      <c r="L39" s="263">
        <v>6221</v>
      </c>
      <c r="M39" s="795">
        <v>1257</v>
      </c>
      <c r="N39" s="788">
        <v>1377</v>
      </c>
      <c r="O39" s="262">
        <v>198</v>
      </c>
      <c r="P39" s="262">
        <v>1145</v>
      </c>
      <c r="Q39" s="804">
        <v>34</v>
      </c>
      <c r="R39" s="788">
        <v>3134</v>
      </c>
      <c r="S39" s="262">
        <v>1702</v>
      </c>
      <c r="T39" s="262">
        <v>1357</v>
      </c>
      <c r="U39" s="804">
        <v>75</v>
      </c>
    </row>
    <row r="40" spans="1:21" ht="12" customHeight="1" x14ac:dyDescent="0.25">
      <c r="A40" s="16" t="s">
        <v>1205</v>
      </c>
      <c r="B40" s="787" t="s">
        <v>6</v>
      </c>
      <c r="C40" s="217" t="s">
        <v>6</v>
      </c>
      <c r="D40" s="217" t="s">
        <v>6</v>
      </c>
      <c r="E40" s="792" t="s">
        <v>6</v>
      </c>
      <c r="F40" s="787" t="s">
        <v>6</v>
      </c>
      <c r="G40" s="217" t="s">
        <v>6</v>
      </c>
      <c r="H40" s="217" t="s">
        <v>6</v>
      </c>
      <c r="I40" s="792" t="s">
        <v>6</v>
      </c>
      <c r="J40" s="787" t="s">
        <v>6</v>
      </c>
      <c r="K40" s="217" t="s">
        <v>6</v>
      </c>
      <c r="L40" s="217" t="s">
        <v>6</v>
      </c>
      <c r="M40" s="792" t="s">
        <v>6</v>
      </c>
      <c r="N40" s="787" t="s">
        <v>6</v>
      </c>
      <c r="O40" s="217" t="s">
        <v>6</v>
      </c>
      <c r="P40" s="217" t="s">
        <v>6</v>
      </c>
      <c r="Q40" s="792" t="s">
        <v>6</v>
      </c>
      <c r="R40" s="787" t="s">
        <v>6</v>
      </c>
      <c r="S40" s="217" t="s">
        <v>6</v>
      </c>
      <c r="T40" s="217" t="s">
        <v>6</v>
      </c>
      <c r="U40" s="792" t="s">
        <v>6</v>
      </c>
    </row>
    <row r="41" spans="1:21" ht="12" customHeight="1" x14ac:dyDescent="0.25">
      <c r="A41" s="16" t="s">
        <v>1207</v>
      </c>
      <c r="B41" s="787" t="s">
        <v>6</v>
      </c>
      <c r="C41" s="217" t="s">
        <v>6</v>
      </c>
      <c r="D41" s="217" t="s">
        <v>6</v>
      </c>
      <c r="E41" s="792" t="s">
        <v>6</v>
      </c>
      <c r="F41" s="787" t="s">
        <v>6</v>
      </c>
      <c r="G41" s="217" t="s">
        <v>6</v>
      </c>
      <c r="H41" s="217" t="s">
        <v>6</v>
      </c>
      <c r="I41" s="792" t="s">
        <v>6</v>
      </c>
      <c r="J41" s="787" t="s">
        <v>6</v>
      </c>
      <c r="K41" s="217" t="s">
        <v>6</v>
      </c>
      <c r="L41" s="217" t="s">
        <v>6</v>
      </c>
      <c r="M41" s="792" t="s">
        <v>6</v>
      </c>
      <c r="N41" s="787" t="s">
        <v>6</v>
      </c>
      <c r="O41" s="217" t="s">
        <v>6</v>
      </c>
      <c r="P41" s="217" t="s">
        <v>6</v>
      </c>
      <c r="Q41" s="792" t="s">
        <v>6</v>
      </c>
      <c r="R41" s="787">
        <v>11182</v>
      </c>
      <c r="S41" s="217">
        <v>5204</v>
      </c>
      <c r="T41" s="217">
        <v>4056</v>
      </c>
      <c r="U41" s="792">
        <v>1922</v>
      </c>
    </row>
    <row r="42" spans="1:21" s="308" customFormat="1" ht="12" customHeight="1" x14ac:dyDescent="0.25">
      <c r="A42" s="206" t="s">
        <v>134</v>
      </c>
      <c r="B42" s="787">
        <v>73007</v>
      </c>
      <c r="C42" s="408">
        <v>21485</v>
      </c>
      <c r="D42" s="408">
        <v>47119</v>
      </c>
      <c r="E42" s="797">
        <v>4403</v>
      </c>
      <c r="F42" s="787">
        <v>13684</v>
      </c>
      <c r="G42" s="408">
        <v>2981</v>
      </c>
      <c r="H42" s="408">
        <v>9878</v>
      </c>
      <c r="I42" s="797">
        <v>825</v>
      </c>
      <c r="J42" s="788">
        <v>34993</v>
      </c>
      <c r="K42" s="714">
        <v>9640</v>
      </c>
      <c r="L42" s="714">
        <v>23384</v>
      </c>
      <c r="M42" s="789">
        <v>1969</v>
      </c>
      <c r="N42" s="788">
        <v>43325</v>
      </c>
      <c r="O42" s="714">
        <v>14743</v>
      </c>
      <c r="P42" s="714">
        <v>26062</v>
      </c>
      <c r="Q42" s="789">
        <v>2520</v>
      </c>
      <c r="R42" s="788">
        <v>28370</v>
      </c>
      <c r="S42" s="714">
        <v>13052</v>
      </c>
      <c r="T42" s="714">
        <v>13503</v>
      </c>
      <c r="U42" s="789">
        <v>1815</v>
      </c>
    </row>
    <row r="43" spans="1:21" s="308" customFormat="1" ht="12" customHeight="1" x14ac:dyDescent="0.25">
      <c r="A43" s="16" t="s">
        <v>1208</v>
      </c>
      <c r="B43" s="787">
        <v>14422</v>
      </c>
      <c r="C43" s="217">
        <v>2085</v>
      </c>
      <c r="D43" s="217">
        <v>12039</v>
      </c>
      <c r="E43" s="792">
        <v>298</v>
      </c>
      <c r="F43" s="787">
        <v>3412</v>
      </c>
      <c r="G43" s="217">
        <v>404</v>
      </c>
      <c r="H43" s="217">
        <v>2904</v>
      </c>
      <c r="I43" s="792">
        <v>104</v>
      </c>
      <c r="J43" s="788">
        <v>6002</v>
      </c>
      <c r="K43" s="263">
        <v>741</v>
      </c>
      <c r="L43" s="263">
        <v>5076</v>
      </c>
      <c r="M43" s="795">
        <v>185</v>
      </c>
      <c r="N43" s="788">
        <v>5567</v>
      </c>
      <c r="O43" s="262">
        <v>919</v>
      </c>
      <c r="P43" s="262">
        <v>4445</v>
      </c>
      <c r="Q43" s="804">
        <v>203</v>
      </c>
      <c r="R43" s="787">
        <v>1526</v>
      </c>
      <c r="S43" s="262">
        <v>307</v>
      </c>
      <c r="T43" s="262">
        <v>1163</v>
      </c>
      <c r="U43" s="804">
        <v>56</v>
      </c>
    </row>
    <row r="44" spans="1:21" ht="12" customHeight="1" x14ac:dyDescent="0.25">
      <c r="A44" s="16" t="s">
        <v>1209</v>
      </c>
      <c r="B44" s="787">
        <v>58585</v>
      </c>
      <c r="C44" s="217">
        <v>19400</v>
      </c>
      <c r="D44" s="217">
        <v>35080</v>
      </c>
      <c r="E44" s="792">
        <v>4105</v>
      </c>
      <c r="F44" s="787">
        <v>10272</v>
      </c>
      <c r="G44" s="217">
        <v>2577</v>
      </c>
      <c r="H44" s="217">
        <v>6974</v>
      </c>
      <c r="I44" s="792">
        <v>721</v>
      </c>
      <c r="J44" s="788">
        <v>25311</v>
      </c>
      <c r="K44" s="263">
        <v>7743</v>
      </c>
      <c r="L44" s="263">
        <v>16136</v>
      </c>
      <c r="M44" s="795">
        <v>1432</v>
      </c>
      <c r="N44" s="788">
        <v>35091</v>
      </c>
      <c r="O44" s="262">
        <v>13032</v>
      </c>
      <c r="P44" s="262">
        <v>19938</v>
      </c>
      <c r="Q44" s="804">
        <v>2121</v>
      </c>
      <c r="R44" s="787">
        <v>26844</v>
      </c>
      <c r="S44" s="262">
        <v>12745</v>
      </c>
      <c r="T44" s="262">
        <v>12340</v>
      </c>
      <c r="U44" s="804">
        <v>1759</v>
      </c>
    </row>
    <row r="45" spans="1:21" ht="12" customHeight="1" x14ac:dyDescent="0.25">
      <c r="A45" s="16" t="s">
        <v>1210</v>
      </c>
      <c r="B45" s="787" t="s">
        <v>6</v>
      </c>
      <c r="C45" s="217" t="s">
        <v>6</v>
      </c>
      <c r="D45" s="217" t="s">
        <v>6</v>
      </c>
      <c r="E45" s="792" t="s">
        <v>6</v>
      </c>
      <c r="F45" s="787" t="s">
        <v>6</v>
      </c>
      <c r="G45" s="217" t="s">
        <v>6</v>
      </c>
      <c r="H45" s="217" t="s">
        <v>6</v>
      </c>
      <c r="I45" s="792" t="s">
        <v>6</v>
      </c>
      <c r="J45" s="788">
        <v>3680</v>
      </c>
      <c r="K45" s="263">
        <v>1156</v>
      </c>
      <c r="L45" s="263">
        <v>2172</v>
      </c>
      <c r="M45" s="795">
        <v>352</v>
      </c>
      <c r="N45" s="788">
        <v>2667</v>
      </c>
      <c r="O45" s="262">
        <v>792</v>
      </c>
      <c r="P45" s="262">
        <v>1679</v>
      </c>
      <c r="Q45" s="804">
        <v>196</v>
      </c>
      <c r="R45" s="825" t="s">
        <v>6</v>
      </c>
      <c r="S45" s="263" t="s">
        <v>6</v>
      </c>
      <c r="T45" s="263" t="s">
        <v>6</v>
      </c>
      <c r="U45" s="795" t="s">
        <v>6</v>
      </c>
    </row>
    <row r="46" spans="1:21" s="308" customFormat="1" ht="12" customHeight="1" x14ac:dyDescent="0.25">
      <c r="A46" s="206" t="s">
        <v>11</v>
      </c>
      <c r="B46" s="787">
        <v>36310</v>
      </c>
      <c r="C46" s="408">
        <v>11145</v>
      </c>
      <c r="D46" s="408">
        <v>23173</v>
      </c>
      <c r="E46" s="797">
        <v>1992</v>
      </c>
      <c r="F46" s="787">
        <v>8298</v>
      </c>
      <c r="G46" s="408">
        <v>2252</v>
      </c>
      <c r="H46" s="408">
        <v>5510</v>
      </c>
      <c r="I46" s="797">
        <v>536</v>
      </c>
      <c r="J46" s="788">
        <v>17414</v>
      </c>
      <c r="K46" s="714">
        <v>5153</v>
      </c>
      <c r="L46" s="714">
        <v>11125</v>
      </c>
      <c r="M46" s="789">
        <v>1136</v>
      </c>
      <c r="N46" s="788">
        <v>16605</v>
      </c>
      <c r="O46" s="714">
        <v>4516</v>
      </c>
      <c r="P46" s="714">
        <v>11028</v>
      </c>
      <c r="Q46" s="789">
        <v>1061</v>
      </c>
      <c r="R46" s="788">
        <v>11464</v>
      </c>
      <c r="S46" s="714">
        <v>3040</v>
      </c>
      <c r="T46" s="714">
        <v>7630</v>
      </c>
      <c r="U46" s="789">
        <v>794</v>
      </c>
    </row>
    <row r="47" spans="1:21" ht="12" customHeight="1" x14ac:dyDescent="0.25">
      <c r="A47" s="16" t="s">
        <v>1211</v>
      </c>
      <c r="B47" s="787" t="s">
        <v>6</v>
      </c>
      <c r="C47" s="217" t="s">
        <v>6</v>
      </c>
      <c r="D47" s="217" t="s">
        <v>6</v>
      </c>
      <c r="E47" s="792" t="s">
        <v>6</v>
      </c>
      <c r="F47" s="787" t="s">
        <v>6</v>
      </c>
      <c r="G47" s="217" t="s">
        <v>6</v>
      </c>
      <c r="H47" s="217" t="s">
        <v>6</v>
      </c>
      <c r="I47" s="792" t="s">
        <v>6</v>
      </c>
      <c r="J47" s="787" t="s">
        <v>6</v>
      </c>
      <c r="K47" s="217" t="s">
        <v>6</v>
      </c>
      <c r="L47" s="217" t="s">
        <v>6</v>
      </c>
      <c r="M47" s="792" t="s">
        <v>6</v>
      </c>
      <c r="N47" s="787" t="s">
        <v>6</v>
      </c>
      <c r="O47" s="217" t="s">
        <v>6</v>
      </c>
      <c r="P47" s="217" t="s">
        <v>6</v>
      </c>
      <c r="Q47" s="792" t="s">
        <v>6</v>
      </c>
      <c r="R47" s="787" t="s">
        <v>6</v>
      </c>
      <c r="S47" s="217" t="s">
        <v>6</v>
      </c>
      <c r="T47" s="217" t="s">
        <v>6</v>
      </c>
      <c r="U47" s="792" t="s">
        <v>6</v>
      </c>
    </row>
    <row r="48" spans="1:21" ht="12" customHeight="1" x14ac:dyDescent="0.25">
      <c r="A48" s="16" t="s">
        <v>1212</v>
      </c>
      <c r="B48" s="787">
        <v>36310</v>
      </c>
      <c r="C48" s="217">
        <v>11145</v>
      </c>
      <c r="D48" s="217">
        <v>23173</v>
      </c>
      <c r="E48" s="792">
        <v>1992</v>
      </c>
      <c r="F48" s="787">
        <v>8298</v>
      </c>
      <c r="G48" s="217">
        <v>2252</v>
      </c>
      <c r="H48" s="217">
        <v>5510</v>
      </c>
      <c r="I48" s="792">
        <v>536</v>
      </c>
      <c r="J48" s="788">
        <v>17414</v>
      </c>
      <c r="K48" s="263">
        <v>5153</v>
      </c>
      <c r="L48" s="263">
        <v>11125</v>
      </c>
      <c r="M48" s="795">
        <v>1136</v>
      </c>
      <c r="N48" s="788">
        <v>16605</v>
      </c>
      <c r="O48" s="262">
        <v>4516</v>
      </c>
      <c r="P48" s="262">
        <v>11028</v>
      </c>
      <c r="Q48" s="804">
        <v>1061</v>
      </c>
      <c r="R48" s="788">
        <v>11464</v>
      </c>
      <c r="S48" s="262">
        <v>3040</v>
      </c>
      <c r="T48" s="262">
        <v>7630</v>
      </c>
      <c r="U48" s="804">
        <v>794</v>
      </c>
    </row>
    <row r="49" spans="1:21" ht="12" customHeight="1" x14ac:dyDescent="0.25">
      <c r="A49" s="16" t="s">
        <v>1213</v>
      </c>
      <c r="B49" s="787" t="s">
        <v>6</v>
      </c>
      <c r="C49" s="217" t="s">
        <v>6</v>
      </c>
      <c r="D49" s="217" t="s">
        <v>6</v>
      </c>
      <c r="E49" s="792" t="s">
        <v>6</v>
      </c>
      <c r="F49" s="787" t="s">
        <v>6</v>
      </c>
      <c r="G49" s="217" t="s">
        <v>6</v>
      </c>
      <c r="H49" s="217" t="s">
        <v>6</v>
      </c>
      <c r="I49" s="792" t="s">
        <v>6</v>
      </c>
      <c r="J49" s="787" t="s">
        <v>6</v>
      </c>
      <c r="K49" s="217" t="s">
        <v>6</v>
      </c>
      <c r="L49" s="217" t="s">
        <v>6</v>
      </c>
      <c r="M49" s="792" t="s">
        <v>6</v>
      </c>
      <c r="N49" s="787" t="s">
        <v>6</v>
      </c>
      <c r="O49" s="217" t="s">
        <v>6</v>
      </c>
      <c r="P49" s="217" t="s">
        <v>6</v>
      </c>
      <c r="Q49" s="792" t="s">
        <v>6</v>
      </c>
      <c r="R49" s="787" t="s">
        <v>6</v>
      </c>
      <c r="S49" s="217" t="s">
        <v>6</v>
      </c>
      <c r="T49" s="217" t="s">
        <v>6</v>
      </c>
      <c r="U49" s="792" t="s">
        <v>6</v>
      </c>
    </row>
    <row r="50" spans="1:21" s="308" customFormat="1" ht="12" customHeight="1" x14ac:dyDescent="0.25">
      <c r="A50" s="206" t="s">
        <v>135</v>
      </c>
      <c r="B50" s="787">
        <v>165710</v>
      </c>
      <c r="C50" s="408">
        <v>33418</v>
      </c>
      <c r="D50" s="408">
        <v>127269</v>
      </c>
      <c r="E50" s="797">
        <v>5023</v>
      </c>
      <c r="F50" s="787">
        <v>62565</v>
      </c>
      <c r="G50" s="408">
        <v>9804</v>
      </c>
      <c r="H50" s="408">
        <v>50423</v>
      </c>
      <c r="I50" s="797">
        <v>2338</v>
      </c>
      <c r="J50" s="788">
        <v>101143</v>
      </c>
      <c r="K50" s="714">
        <v>18696</v>
      </c>
      <c r="L50" s="714">
        <v>76645</v>
      </c>
      <c r="M50" s="789">
        <v>5802</v>
      </c>
      <c r="N50" s="788">
        <v>137342</v>
      </c>
      <c r="O50" s="714">
        <v>24925</v>
      </c>
      <c r="P50" s="714">
        <v>103686</v>
      </c>
      <c r="Q50" s="789">
        <v>8731</v>
      </c>
      <c r="R50" s="788">
        <v>108093</v>
      </c>
      <c r="S50" s="714">
        <v>20908</v>
      </c>
      <c r="T50" s="714">
        <v>79609</v>
      </c>
      <c r="U50" s="789">
        <v>7576</v>
      </c>
    </row>
    <row r="51" spans="1:21" s="308" customFormat="1" ht="12" customHeight="1" x14ac:dyDescent="0.25">
      <c r="A51" s="16" t="s">
        <v>1214</v>
      </c>
      <c r="B51" s="787">
        <v>24388</v>
      </c>
      <c r="C51" s="217">
        <v>2985</v>
      </c>
      <c r="D51" s="217">
        <v>21078</v>
      </c>
      <c r="E51" s="792">
        <v>325</v>
      </c>
      <c r="F51" s="787">
        <v>7871</v>
      </c>
      <c r="G51" s="217">
        <v>852</v>
      </c>
      <c r="H51" s="217">
        <v>6909</v>
      </c>
      <c r="I51" s="792">
        <v>110</v>
      </c>
      <c r="J51" s="788">
        <v>12761</v>
      </c>
      <c r="K51" s="263">
        <v>1511</v>
      </c>
      <c r="L51" s="263">
        <v>11012</v>
      </c>
      <c r="M51" s="795">
        <v>238</v>
      </c>
      <c r="N51" s="788">
        <v>17319</v>
      </c>
      <c r="O51" s="262">
        <v>2308</v>
      </c>
      <c r="P51" s="262">
        <v>14479</v>
      </c>
      <c r="Q51" s="804">
        <v>532</v>
      </c>
      <c r="R51" s="788">
        <v>17814</v>
      </c>
      <c r="S51" s="262">
        <v>2934</v>
      </c>
      <c r="T51" s="262">
        <v>14208</v>
      </c>
      <c r="U51" s="804">
        <v>672</v>
      </c>
    </row>
    <row r="52" spans="1:21" ht="12" customHeight="1" x14ac:dyDescent="0.25">
      <c r="A52" s="16" t="s">
        <v>1215</v>
      </c>
      <c r="B52" s="787">
        <v>13277</v>
      </c>
      <c r="C52" s="217">
        <v>7835</v>
      </c>
      <c r="D52" s="217">
        <v>4385</v>
      </c>
      <c r="E52" s="792">
        <v>1057</v>
      </c>
      <c r="F52" s="787">
        <v>5473</v>
      </c>
      <c r="G52" s="217">
        <v>1736</v>
      </c>
      <c r="H52" s="217">
        <v>3110</v>
      </c>
      <c r="I52" s="792">
        <v>627</v>
      </c>
      <c r="J52" s="788">
        <v>6945</v>
      </c>
      <c r="K52" s="263">
        <v>1190</v>
      </c>
      <c r="L52" s="263">
        <v>5287</v>
      </c>
      <c r="M52" s="795">
        <v>468</v>
      </c>
      <c r="N52" s="788">
        <v>5789</v>
      </c>
      <c r="O52" s="262">
        <v>1728</v>
      </c>
      <c r="P52" s="262">
        <v>3593</v>
      </c>
      <c r="Q52" s="804">
        <v>468</v>
      </c>
      <c r="R52" s="788">
        <v>8256</v>
      </c>
      <c r="S52" s="262">
        <v>3864</v>
      </c>
      <c r="T52" s="262">
        <v>3531</v>
      </c>
      <c r="U52" s="804">
        <v>861</v>
      </c>
    </row>
    <row r="53" spans="1:21" ht="12" customHeight="1" x14ac:dyDescent="0.25">
      <c r="A53" s="16" t="s">
        <v>1216</v>
      </c>
      <c r="B53" s="787">
        <v>15297</v>
      </c>
      <c r="C53" s="217">
        <v>1702</v>
      </c>
      <c r="D53" s="217">
        <v>13081</v>
      </c>
      <c r="E53" s="792">
        <v>514</v>
      </c>
      <c r="F53" s="787">
        <v>4651</v>
      </c>
      <c r="G53" s="217">
        <v>449</v>
      </c>
      <c r="H53" s="217">
        <v>3915</v>
      </c>
      <c r="I53" s="792">
        <v>287</v>
      </c>
      <c r="J53" s="788">
        <v>2469</v>
      </c>
      <c r="K53" s="263">
        <v>460</v>
      </c>
      <c r="L53" s="263">
        <v>1720</v>
      </c>
      <c r="M53" s="795">
        <v>289</v>
      </c>
      <c r="N53" s="788">
        <v>6137</v>
      </c>
      <c r="O53" s="262">
        <v>950</v>
      </c>
      <c r="P53" s="262">
        <v>4517</v>
      </c>
      <c r="Q53" s="804">
        <v>670</v>
      </c>
      <c r="R53" s="788">
        <v>8469</v>
      </c>
      <c r="S53" s="262">
        <v>1483</v>
      </c>
      <c r="T53" s="262">
        <v>5844</v>
      </c>
      <c r="U53" s="804">
        <v>1142</v>
      </c>
    </row>
    <row r="54" spans="1:21" ht="12" customHeight="1" x14ac:dyDescent="0.25">
      <c r="A54" s="16" t="s">
        <v>1217</v>
      </c>
      <c r="B54" s="787">
        <v>838</v>
      </c>
      <c r="C54" s="217">
        <v>148</v>
      </c>
      <c r="D54" s="217">
        <v>687</v>
      </c>
      <c r="E54" s="792">
        <v>3</v>
      </c>
      <c r="F54" s="787">
        <v>980</v>
      </c>
      <c r="G54" s="217">
        <v>153</v>
      </c>
      <c r="H54" s="217">
        <v>809</v>
      </c>
      <c r="I54" s="792">
        <v>18</v>
      </c>
      <c r="J54" s="788">
        <v>796</v>
      </c>
      <c r="K54" s="263">
        <v>49</v>
      </c>
      <c r="L54" s="263">
        <v>743</v>
      </c>
      <c r="M54" s="795">
        <v>4</v>
      </c>
      <c r="N54" s="788">
        <v>427</v>
      </c>
      <c r="O54" s="262">
        <v>44</v>
      </c>
      <c r="P54" s="262">
        <v>374</v>
      </c>
      <c r="Q54" s="804">
        <v>9</v>
      </c>
      <c r="R54" s="788">
        <v>0</v>
      </c>
      <c r="S54" s="262">
        <v>0</v>
      </c>
      <c r="T54" s="262">
        <v>0</v>
      </c>
      <c r="U54" s="804">
        <v>0</v>
      </c>
    </row>
    <row r="55" spans="1:21" ht="12" customHeight="1" x14ac:dyDescent="0.25">
      <c r="A55" s="16" t="s">
        <v>1218</v>
      </c>
      <c r="B55" s="787">
        <v>384</v>
      </c>
      <c r="C55" s="217">
        <v>109</v>
      </c>
      <c r="D55" s="217">
        <v>227</v>
      </c>
      <c r="E55" s="792">
        <v>48</v>
      </c>
      <c r="F55" s="787">
        <v>383</v>
      </c>
      <c r="G55" s="217">
        <v>123</v>
      </c>
      <c r="H55" s="217">
        <v>211</v>
      </c>
      <c r="I55" s="792">
        <v>49</v>
      </c>
      <c r="J55" s="787" t="s">
        <v>6</v>
      </c>
      <c r="K55" s="217" t="s">
        <v>6</v>
      </c>
      <c r="L55" s="217" t="s">
        <v>6</v>
      </c>
      <c r="M55" s="792" t="s">
        <v>6</v>
      </c>
      <c r="N55" s="788">
        <v>68</v>
      </c>
      <c r="O55" s="262">
        <v>7</v>
      </c>
      <c r="P55" s="262">
        <v>61</v>
      </c>
      <c r="Q55" s="804">
        <v>0</v>
      </c>
      <c r="R55" s="787">
        <v>192</v>
      </c>
      <c r="S55" s="262">
        <v>66</v>
      </c>
      <c r="T55" s="262">
        <v>121</v>
      </c>
      <c r="U55" s="804">
        <v>5</v>
      </c>
    </row>
    <row r="56" spans="1:21" ht="12" customHeight="1" x14ac:dyDescent="0.25">
      <c r="A56" s="16" t="s">
        <v>1219</v>
      </c>
      <c r="B56" s="787">
        <v>4313</v>
      </c>
      <c r="C56" s="217">
        <v>1537</v>
      </c>
      <c r="D56" s="217">
        <v>2576</v>
      </c>
      <c r="E56" s="792">
        <v>200</v>
      </c>
      <c r="F56" s="787">
        <v>3048</v>
      </c>
      <c r="G56" s="217">
        <v>777</v>
      </c>
      <c r="H56" s="217">
        <v>2071</v>
      </c>
      <c r="I56" s="792">
        <v>200</v>
      </c>
      <c r="J56" s="788">
        <v>5216</v>
      </c>
      <c r="K56" s="263">
        <v>1227</v>
      </c>
      <c r="L56" s="263">
        <v>3564</v>
      </c>
      <c r="M56" s="795">
        <v>425</v>
      </c>
      <c r="N56" s="788">
        <v>7559</v>
      </c>
      <c r="O56" s="262">
        <v>2668</v>
      </c>
      <c r="P56" s="262">
        <v>4019</v>
      </c>
      <c r="Q56" s="804">
        <v>872</v>
      </c>
      <c r="R56" s="788">
        <v>2751</v>
      </c>
      <c r="S56" s="262">
        <v>785</v>
      </c>
      <c r="T56" s="262">
        <v>1730</v>
      </c>
      <c r="U56" s="804">
        <v>236</v>
      </c>
    </row>
    <row r="57" spans="1:21" ht="12" customHeight="1" x14ac:dyDescent="0.25">
      <c r="A57" s="16" t="s">
        <v>1220</v>
      </c>
      <c r="B57" s="787">
        <v>107213</v>
      </c>
      <c r="C57" s="217">
        <v>19102</v>
      </c>
      <c r="D57" s="217">
        <v>85235</v>
      </c>
      <c r="E57" s="792">
        <v>2876</v>
      </c>
      <c r="F57" s="787">
        <v>40159</v>
      </c>
      <c r="G57" s="217">
        <v>5714</v>
      </c>
      <c r="H57" s="217">
        <v>33398</v>
      </c>
      <c r="I57" s="792">
        <v>1047</v>
      </c>
      <c r="J57" s="788">
        <v>72956</v>
      </c>
      <c r="K57" s="263">
        <v>14259</v>
      </c>
      <c r="L57" s="263">
        <v>54319</v>
      </c>
      <c r="M57" s="795">
        <v>4378</v>
      </c>
      <c r="N57" s="788">
        <v>100043</v>
      </c>
      <c r="O57" s="262">
        <v>17220</v>
      </c>
      <c r="P57" s="262">
        <v>76643</v>
      </c>
      <c r="Q57" s="804">
        <v>6180</v>
      </c>
      <c r="R57" s="788">
        <v>70611</v>
      </c>
      <c r="S57" s="262">
        <v>11776</v>
      </c>
      <c r="T57" s="262">
        <v>54175</v>
      </c>
      <c r="U57" s="804">
        <v>4660</v>
      </c>
    </row>
    <row r="58" spans="1:21" s="308" customFormat="1" ht="12" customHeight="1" x14ac:dyDescent="0.25">
      <c r="A58" s="206" t="s">
        <v>13</v>
      </c>
      <c r="B58" s="787">
        <v>8101</v>
      </c>
      <c r="C58" s="408">
        <v>1072</v>
      </c>
      <c r="D58" s="408">
        <v>6895</v>
      </c>
      <c r="E58" s="797">
        <v>134</v>
      </c>
      <c r="F58" s="787">
        <v>6951</v>
      </c>
      <c r="G58" s="408">
        <v>890</v>
      </c>
      <c r="H58" s="408">
        <v>5900</v>
      </c>
      <c r="I58" s="797">
        <v>161</v>
      </c>
      <c r="J58" s="788">
        <v>4139</v>
      </c>
      <c r="K58" s="714">
        <v>566</v>
      </c>
      <c r="L58" s="714">
        <v>3071</v>
      </c>
      <c r="M58" s="789">
        <v>502</v>
      </c>
      <c r="N58" s="788">
        <v>5563</v>
      </c>
      <c r="O58" s="714">
        <v>814</v>
      </c>
      <c r="P58" s="714">
        <v>4532</v>
      </c>
      <c r="Q58" s="789">
        <v>217</v>
      </c>
      <c r="R58" s="788">
        <v>473</v>
      </c>
      <c r="S58" s="714">
        <v>85</v>
      </c>
      <c r="T58" s="714">
        <v>379</v>
      </c>
      <c r="U58" s="789">
        <v>9</v>
      </c>
    </row>
    <row r="59" spans="1:21" s="308" customFormat="1" ht="12" customHeight="1" x14ac:dyDescent="0.25">
      <c r="A59" s="16" t="s">
        <v>1221</v>
      </c>
      <c r="B59" s="787">
        <v>871</v>
      </c>
      <c r="C59" s="217">
        <v>118</v>
      </c>
      <c r="D59" s="217">
        <v>741</v>
      </c>
      <c r="E59" s="792">
        <v>12</v>
      </c>
      <c r="F59" s="787">
        <v>894</v>
      </c>
      <c r="G59" s="217">
        <v>152</v>
      </c>
      <c r="H59" s="217">
        <v>727</v>
      </c>
      <c r="I59" s="792">
        <v>15</v>
      </c>
      <c r="J59" s="788">
        <v>788</v>
      </c>
      <c r="K59" s="263">
        <v>140</v>
      </c>
      <c r="L59" s="263">
        <v>635</v>
      </c>
      <c r="M59" s="795">
        <v>13</v>
      </c>
      <c r="N59" s="788">
        <v>930</v>
      </c>
      <c r="O59" s="262">
        <v>112</v>
      </c>
      <c r="P59" s="262">
        <v>761</v>
      </c>
      <c r="Q59" s="804">
        <v>57</v>
      </c>
      <c r="R59" s="788">
        <v>473</v>
      </c>
      <c r="S59" s="262">
        <v>85</v>
      </c>
      <c r="T59" s="262">
        <v>379</v>
      </c>
      <c r="U59" s="804">
        <v>9</v>
      </c>
    </row>
    <row r="60" spans="1:21" s="308" customFormat="1" ht="12" customHeight="1" x14ac:dyDescent="0.25">
      <c r="A60" s="16" t="s">
        <v>1222</v>
      </c>
      <c r="B60" s="787">
        <v>7230</v>
      </c>
      <c r="C60" s="217">
        <v>954</v>
      </c>
      <c r="D60" s="217">
        <v>6154</v>
      </c>
      <c r="E60" s="792">
        <v>122</v>
      </c>
      <c r="F60" s="787">
        <v>6057</v>
      </c>
      <c r="G60" s="217">
        <v>738</v>
      </c>
      <c r="H60" s="217">
        <v>5173</v>
      </c>
      <c r="I60" s="792">
        <v>146</v>
      </c>
      <c r="J60" s="788">
        <v>3351</v>
      </c>
      <c r="K60" s="263">
        <v>426</v>
      </c>
      <c r="L60" s="263">
        <v>2436</v>
      </c>
      <c r="M60" s="795">
        <v>489</v>
      </c>
      <c r="N60" s="788">
        <v>4633</v>
      </c>
      <c r="O60" s="262">
        <v>702</v>
      </c>
      <c r="P60" s="262">
        <v>3771</v>
      </c>
      <c r="Q60" s="804">
        <v>160</v>
      </c>
      <c r="R60" s="788">
        <v>0</v>
      </c>
      <c r="S60" s="262">
        <v>0</v>
      </c>
      <c r="T60" s="262">
        <v>0</v>
      </c>
      <c r="U60" s="804">
        <v>0</v>
      </c>
    </row>
    <row r="61" spans="1:21" s="308" customFormat="1" ht="12" customHeight="1" x14ac:dyDescent="0.25">
      <c r="A61" s="206" t="s">
        <v>14</v>
      </c>
      <c r="B61" s="787">
        <v>142303</v>
      </c>
      <c r="C61" s="408">
        <v>38811</v>
      </c>
      <c r="D61" s="408">
        <v>101579</v>
      </c>
      <c r="E61" s="797">
        <v>1913</v>
      </c>
      <c r="F61" s="787">
        <v>24571</v>
      </c>
      <c r="G61" s="408">
        <v>4735</v>
      </c>
      <c r="H61" s="408">
        <v>18771</v>
      </c>
      <c r="I61" s="797">
        <v>1065</v>
      </c>
      <c r="J61" s="788">
        <v>117200</v>
      </c>
      <c r="K61" s="714">
        <v>32953</v>
      </c>
      <c r="L61" s="714">
        <v>79553</v>
      </c>
      <c r="M61" s="789">
        <v>4694</v>
      </c>
      <c r="N61" s="788">
        <v>116926</v>
      </c>
      <c r="O61" s="714">
        <v>27399</v>
      </c>
      <c r="P61" s="714">
        <v>83547</v>
      </c>
      <c r="Q61" s="789">
        <v>5980</v>
      </c>
      <c r="R61" s="788">
        <v>88426</v>
      </c>
      <c r="S61" s="714">
        <v>23003</v>
      </c>
      <c r="T61" s="714">
        <v>61845</v>
      </c>
      <c r="U61" s="789">
        <v>3578</v>
      </c>
    </row>
    <row r="62" spans="1:21" ht="12" customHeight="1" x14ac:dyDescent="0.25">
      <c r="A62" s="16" t="s">
        <v>1223</v>
      </c>
      <c r="B62" s="787">
        <v>120452</v>
      </c>
      <c r="C62" s="217">
        <v>33188</v>
      </c>
      <c r="D62" s="217">
        <v>85749</v>
      </c>
      <c r="E62" s="792">
        <v>1515</v>
      </c>
      <c r="F62" s="787">
        <v>20648</v>
      </c>
      <c r="G62" s="217">
        <v>4062</v>
      </c>
      <c r="H62" s="217">
        <v>15633</v>
      </c>
      <c r="I62" s="792">
        <v>953</v>
      </c>
      <c r="J62" s="788">
        <v>105807</v>
      </c>
      <c r="K62" s="263">
        <v>30610</v>
      </c>
      <c r="L62" s="263">
        <v>70865</v>
      </c>
      <c r="M62" s="795">
        <v>4332</v>
      </c>
      <c r="N62" s="788">
        <v>101405</v>
      </c>
      <c r="O62" s="262">
        <v>24197</v>
      </c>
      <c r="P62" s="262">
        <v>71669</v>
      </c>
      <c r="Q62" s="804">
        <v>5539</v>
      </c>
      <c r="R62" s="787">
        <v>74144</v>
      </c>
      <c r="S62" s="262">
        <v>19002</v>
      </c>
      <c r="T62" s="262">
        <v>52000</v>
      </c>
      <c r="U62" s="804">
        <v>3142</v>
      </c>
    </row>
    <row r="63" spans="1:21" ht="12" customHeight="1" x14ac:dyDescent="0.25">
      <c r="A63" s="16" t="s">
        <v>1224</v>
      </c>
      <c r="B63" s="787">
        <v>388</v>
      </c>
      <c r="C63" s="217">
        <v>50</v>
      </c>
      <c r="D63" s="217">
        <v>338</v>
      </c>
      <c r="E63" s="792">
        <v>0</v>
      </c>
      <c r="F63" s="787" t="s">
        <v>6</v>
      </c>
      <c r="G63" s="217" t="s">
        <v>6</v>
      </c>
      <c r="H63" s="217" t="s">
        <v>6</v>
      </c>
      <c r="I63" s="792" t="s">
        <v>6</v>
      </c>
      <c r="J63" s="787" t="s">
        <v>6</v>
      </c>
      <c r="K63" s="217" t="s">
        <v>6</v>
      </c>
      <c r="L63" s="217" t="s">
        <v>6</v>
      </c>
      <c r="M63" s="792" t="s">
        <v>6</v>
      </c>
      <c r="N63" s="787" t="s">
        <v>6</v>
      </c>
      <c r="O63" s="217" t="s">
        <v>6</v>
      </c>
      <c r="P63" s="217" t="s">
        <v>6</v>
      </c>
      <c r="Q63" s="792" t="s">
        <v>6</v>
      </c>
      <c r="R63" s="787" t="s">
        <v>6</v>
      </c>
      <c r="S63" s="217" t="s">
        <v>6</v>
      </c>
      <c r="T63" s="217" t="s">
        <v>6</v>
      </c>
      <c r="U63" s="792" t="s">
        <v>6</v>
      </c>
    </row>
    <row r="64" spans="1:21" ht="12" customHeight="1" x14ac:dyDescent="0.25">
      <c r="A64" s="16" t="s">
        <v>1225</v>
      </c>
      <c r="B64" s="787">
        <v>1062</v>
      </c>
      <c r="C64" s="217">
        <v>180</v>
      </c>
      <c r="D64" s="217">
        <v>882</v>
      </c>
      <c r="E64" s="795">
        <v>0</v>
      </c>
      <c r="F64" s="787">
        <v>244</v>
      </c>
      <c r="G64" s="217">
        <v>40</v>
      </c>
      <c r="H64" s="217">
        <v>204</v>
      </c>
      <c r="I64" s="795">
        <v>0</v>
      </c>
      <c r="J64" s="788">
        <v>234</v>
      </c>
      <c r="K64" s="263">
        <v>37</v>
      </c>
      <c r="L64" s="263">
        <v>197</v>
      </c>
      <c r="M64" s="795">
        <v>0</v>
      </c>
      <c r="N64" s="788">
        <v>416</v>
      </c>
      <c r="O64" s="262">
        <v>73</v>
      </c>
      <c r="P64" s="262">
        <v>343</v>
      </c>
      <c r="Q64" s="804">
        <v>0</v>
      </c>
      <c r="R64" s="788">
        <v>402</v>
      </c>
      <c r="S64" s="262">
        <v>62</v>
      </c>
      <c r="T64" s="262">
        <v>340</v>
      </c>
      <c r="U64" s="804">
        <v>0</v>
      </c>
    </row>
    <row r="65" spans="1:21" ht="12" customHeight="1" x14ac:dyDescent="0.25">
      <c r="A65" s="16" t="s">
        <v>1226</v>
      </c>
      <c r="B65" s="787">
        <v>20136</v>
      </c>
      <c r="C65" s="217">
        <v>5387</v>
      </c>
      <c r="D65" s="217">
        <v>14351</v>
      </c>
      <c r="E65" s="792">
        <v>398</v>
      </c>
      <c r="F65" s="787">
        <v>2772</v>
      </c>
      <c r="G65" s="217">
        <v>633</v>
      </c>
      <c r="H65" s="217">
        <v>2027</v>
      </c>
      <c r="I65" s="792">
        <v>112</v>
      </c>
      <c r="J65" s="788">
        <v>10711</v>
      </c>
      <c r="K65" s="263">
        <v>2306</v>
      </c>
      <c r="L65" s="263">
        <v>8043</v>
      </c>
      <c r="M65" s="795">
        <v>362</v>
      </c>
      <c r="N65" s="788">
        <v>14146</v>
      </c>
      <c r="O65" s="262">
        <v>3079</v>
      </c>
      <c r="P65" s="262">
        <v>10626</v>
      </c>
      <c r="Q65" s="804">
        <v>441</v>
      </c>
      <c r="R65" s="787">
        <v>13317</v>
      </c>
      <c r="S65" s="262">
        <v>3914</v>
      </c>
      <c r="T65" s="262">
        <v>8967</v>
      </c>
      <c r="U65" s="804">
        <v>436</v>
      </c>
    </row>
    <row r="66" spans="1:21" ht="12" customHeight="1" x14ac:dyDescent="0.25">
      <c r="A66" s="16" t="s">
        <v>1227</v>
      </c>
      <c r="B66" s="787">
        <v>265</v>
      </c>
      <c r="C66" s="217">
        <v>6</v>
      </c>
      <c r="D66" s="217">
        <v>259</v>
      </c>
      <c r="E66" s="792">
        <v>0</v>
      </c>
      <c r="F66" s="787">
        <v>907</v>
      </c>
      <c r="G66" s="217">
        <v>0</v>
      </c>
      <c r="H66" s="217">
        <v>907</v>
      </c>
      <c r="I66" s="792">
        <v>0</v>
      </c>
      <c r="J66" s="788">
        <v>448</v>
      </c>
      <c r="K66" s="263">
        <v>0</v>
      </c>
      <c r="L66" s="263">
        <v>448</v>
      </c>
      <c r="M66" s="795">
        <v>0</v>
      </c>
      <c r="N66" s="788">
        <v>959</v>
      </c>
      <c r="O66" s="262">
        <v>50</v>
      </c>
      <c r="P66" s="262">
        <v>909</v>
      </c>
      <c r="Q66" s="804">
        <v>0</v>
      </c>
      <c r="R66" s="788">
        <v>563</v>
      </c>
      <c r="S66" s="262">
        <v>25</v>
      </c>
      <c r="T66" s="262">
        <v>538</v>
      </c>
      <c r="U66" s="804">
        <v>0</v>
      </c>
    </row>
    <row r="67" spans="1:21" s="308" customFormat="1" ht="12" customHeight="1" x14ac:dyDescent="0.25">
      <c r="A67" s="206" t="s">
        <v>15</v>
      </c>
      <c r="B67" s="787">
        <v>535992</v>
      </c>
      <c r="C67" s="408">
        <v>106088</v>
      </c>
      <c r="D67" s="408">
        <v>412366</v>
      </c>
      <c r="E67" s="797">
        <v>17538</v>
      </c>
      <c r="F67" s="787">
        <v>254557</v>
      </c>
      <c r="G67" s="408">
        <v>49583</v>
      </c>
      <c r="H67" s="408">
        <v>195458</v>
      </c>
      <c r="I67" s="797">
        <v>9516</v>
      </c>
      <c r="J67" s="788">
        <v>508329</v>
      </c>
      <c r="K67" s="714">
        <v>145851</v>
      </c>
      <c r="L67" s="714">
        <v>328611</v>
      </c>
      <c r="M67" s="789">
        <v>33867</v>
      </c>
      <c r="N67" s="788">
        <v>477317</v>
      </c>
      <c r="O67" s="714">
        <v>110426</v>
      </c>
      <c r="P67" s="714">
        <v>343137</v>
      </c>
      <c r="Q67" s="789">
        <v>23754</v>
      </c>
      <c r="R67" s="788">
        <v>472273</v>
      </c>
      <c r="S67" s="714">
        <v>111690</v>
      </c>
      <c r="T67" s="714">
        <v>341295</v>
      </c>
      <c r="U67" s="789">
        <v>19288</v>
      </c>
    </row>
    <row r="68" spans="1:21" s="308" customFormat="1" ht="12" customHeight="1" x14ac:dyDescent="0.25">
      <c r="A68" s="16" t="s">
        <v>1228</v>
      </c>
      <c r="B68" s="787">
        <v>63705</v>
      </c>
      <c r="C68" s="217">
        <v>8137</v>
      </c>
      <c r="D68" s="217">
        <v>54937</v>
      </c>
      <c r="E68" s="792">
        <v>631</v>
      </c>
      <c r="F68" s="787">
        <v>22499</v>
      </c>
      <c r="G68" s="217">
        <v>2904</v>
      </c>
      <c r="H68" s="217">
        <v>18871</v>
      </c>
      <c r="I68" s="792">
        <v>724</v>
      </c>
      <c r="J68" s="788">
        <v>30966</v>
      </c>
      <c r="K68" s="263">
        <v>2678</v>
      </c>
      <c r="L68" s="263">
        <v>27609</v>
      </c>
      <c r="M68" s="795">
        <v>679</v>
      </c>
      <c r="N68" s="788">
        <v>46909</v>
      </c>
      <c r="O68" s="262">
        <v>5586</v>
      </c>
      <c r="P68" s="262">
        <v>40428</v>
      </c>
      <c r="Q68" s="804">
        <v>895</v>
      </c>
      <c r="R68" s="788">
        <v>48371</v>
      </c>
      <c r="S68" s="262">
        <v>9023</v>
      </c>
      <c r="T68" s="262">
        <v>37509</v>
      </c>
      <c r="U68" s="804">
        <v>1839</v>
      </c>
    </row>
    <row r="69" spans="1:21" s="308" customFormat="1" ht="12" customHeight="1" x14ac:dyDescent="0.25">
      <c r="A69" s="16" t="s">
        <v>1229</v>
      </c>
      <c r="B69" s="787">
        <v>4891</v>
      </c>
      <c r="C69" s="217">
        <v>1114</v>
      </c>
      <c r="D69" s="217">
        <v>3434</v>
      </c>
      <c r="E69" s="792">
        <v>343</v>
      </c>
      <c r="F69" s="787">
        <v>2875</v>
      </c>
      <c r="G69" s="217">
        <v>701</v>
      </c>
      <c r="H69" s="217">
        <v>2004</v>
      </c>
      <c r="I69" s="792">
        <v>170</v>
      </c>
      <c r="J69" s="788">
        <v>770</v>
      </c>
      <c r="K69" s="263">
        <v>119</v>
      </c>
      <c r="L69" s="263">
        <v>636</v>
      </c>
      <c r="M69" s="795">
        <v>15</v>
      </c>
      <c r="N69" s="788">
        <v>1640</v>
      </c>
      <c r="O69" s="262">
        <v>325</v>
      </c>
      <c r="P69" s="262">
        <v>1226</v>
      </c>
      <c r="Q69" s="804">
        <v>89</v>
      </c>
      <c r="R69" s="788">
        <v>1345</v>
      </c>
      <c r="S69" s="262">
        <v>166</v>
      </c>
      <c r="T69" s="262">
        <v>862</v>
      </c>
      <c r="U69" s="804">
        <v>317</v>
      </c>
    </row>
    <row r="70" spans="1:21" ht="12" customHeight="1" x14ac:dyDescent="0.25">
      <c r="A70" s="16" t="s">
        <v>1230</v>
      </c>
      <c r="B70" s="787">
        <v>142370</v>
      </c>
      <c r="C70" s="217">
        <v>31441</v>
      </c>
      <c r="D70" s="217">
        <v>104192</v>
      </c>
      <c r="E70" s="792">
        <v>6737</v>
      </c>
      <c r="F70" s="787">
        <v>83210</v>
      </c>
      <c r="G70" s="217">
        <v>18621</v>
      </c>
      <c r="H70" s="217">
        <v>59738</v>
      </c>
      <c r="I70" s="792">
        <v>4851</v>
      </c>
      <c r="J70" s="788">
        <v>106116</v>
      </c>
      <c r="K70" s="263">
        <v>24965</v>
      </c>
      <c r="L70" s="263">
        <v>78933</v>
      </c>
      <c r="M70" s="795">
        <v>2218</v>
      </c>
      <c r="N70" s="788">
        <v>98461</v>
      </c>
      <c r="O70" s="262">
        <v>18889</v>
      </c>
      <c r="P70" s="262">
        <v>75397</v>
      </c>
      <c r="Q70" s="804">
        <v>4175</v>
      </c>
      <c r="R70" s="788">
        <v>125176</v>
      </c>
      <c r="S70" s="262">
        <v>29529</v>
      </c>
      <c r="T70" s="262">
        <v>89970</v>
      </c>
      <c r="U70" s="804">
        <v>5677</v>
      </c>
    </row>
    <row r="71" spans="1:21" ht="12" customHeight="1" x14ac:dyDescent="0.25">
      <c r="A71" s="16" t="s">
        <v>1231</v>
      </c>
      <c r="B71" s="787">
        <v>51713</v>
      </c>
      <c r="C71" s="217">
        <v>7112</v>
      </c>
      <c r="D71" s="217">
        <v>44108</v>
      </c>
      <c r="E71" s="792">
        <v>493</v>
      </c>
      <c r="F71" s="787">
        <v>35568</v>
      </c>
      <c r="G71" s="217">
        <v>4736</v>
      </c>
      <c r="H71" s="217">
        <v>30794</v>
      </c>
      <c r="I71" s="792">
        <v>38</v>
      </c>
      <c r="J71" s="788">
        <v>31113</v>
      </c>
      <c r="K71" s="263">
        <v>5313</v>
      </c>
      <c r="L71" s="263">
        <v>25106</v>
      </c>
      <c r="M71" s="795">
        <v>694</v>
      </c>
      <c r="N71" s="788">
        <v>35511</v>
      </c>
      <c r="O71" s="262">
        <v>6097</v>
      </c>
      <c r="P71" s="262">
        <v>28356</v>
      </c>
      <c r="Q71" s="804">
        <v>1058</v>
      </c>
      <c r="R71" s="788">
        <v>35887</v>
      </c>
      <c r="S71" s="262">
        <v>5736</v>
      </c>
      <c r="T71" s="262">
        <v>29107</v>
      </c>
      <c r="U71" s="804">
        <v>1044</v>
      </c>
    </row>
    <row r="72" spans="1:21" ht="12" customHeight="1" x14ac:dyDescent="0.25">
      <c r="A72" s="16" t="s">
        <v>1232</v>
      </c>
      <c r="B72" s="787">
        <v>37513</v>
      </c>
      <c r="C72" s="217">
        <v>7130</v>
      </c>
      <c r="D72" s="217">
        <v>27905</v>
      </c>
      <c r="E72" s="792">
        <v>2478</v>
      </c>
      <c r="F72" s="787">
        <v>21045</v>
      </c>
      <c r="G72" s="217">
        <v>4554</v>
      </c>
      <c r="H72" s="217">
        <v>15149</v>
      </c>
      <c r="I72" s="792">
        <v>1342</v>
      </c>
      <c r="J72" s="788">
        <v>32670</v>
      </c>
      <c r="K72" s="263">
        <v>6643</v>
      </c>
      <c r="L72" s="263">
        <v>25007</v>
      </c>
      <c r="M72" s="795">
        <v>1020</v>
      </c>
      <c r="N72" s="788">
        <v>20362</v>
      </c>
      <c r="O72" s="262">
        <v>4524</v>
      </c>
      <c r="P72" s="262">
        <v>14649</v>
      </c>
      <c r="Q72" s="804">
        <v>1189</v>
      </c>
      <c r="R72" s="788">
        <v>13607</v>
      </c>
      <c r="S72" s="262">
        <v>2372</v>
      </c>
      <c r="T72" s="262">
        <v>11096</v>
      </c>
      <c r="U72" s="804">
        <v>139</v>
      </c>
    </row>
    <row r="73" spans="1:21" ht="12" customHeight="1" x14ac:dyDescent="0.25">
      <c r="A73" s="16" t="s">
        <v>1233</v>
      </c>
      <c r="B73" s="787">
        <v>14085</v>
      </c>
      <c r="C73" s="217">
        <v>2325</v>
      </c>
      <c r="D73" s="217">
        <v>10513</v>
      </c>
      <c r="E73" s="792">
        <v>1247</v>
      </c>
      <c r="F73" s="787">
        <v>9290</v>
      </c>
      <c r="G73" s="217">
        <v>2048</v>
      </c>
      <c r="H73" s="217">
        <v>6558</v>
      </c>
      <c r="I73" s="792">
        <v>684</v>
      </c>
      <c r="J73" s="788">
        <v>18028</v>
      </c>
      <c r="K73" s="263">
        <v>2863</v>
      </c>
      <c r="L73" s="263">
        <v>14511</v>
      </c>
      <c r="M73" s="795">
        <v>654</v>
      </c>
      <c r="N73" s="788">
        <v>9006</v>
      </c>
      <c r="O73" s="262">
        <v>1681</v>
      </c>
      <c r="P73" s="262">
        <v>6766</v>
      </c>
      <c r="Q73" s="804">
        <v>559</v>
      </c>
      <c r="R73" s="787">
        <v>2366</v>
      </c>
      <c r="S73" s="262">
        <v>668</v>
      </c>
      <c r="T73" s="262">
        <v>1557</v>
      </c>
      <c r="U73" s="804">
        <v>141</v>
      </c>
    </row>
    <row r="74" spans="1:21" ht="12" customHeight="1" x14ac:dyDescent="0.25">
      <c r="A74" s="16" t="s">
        <v>1234</v>
      </c>
      <c r="B74" s="787">
        <v>58043</v>
      </c>
      <c r="C74" s="217">
        <v>12205</v>
      </c>
      <c r="D74" s="217">
        <v>43880</v>
      </c>
      <c r="E74" s="792">
        <v>1958</v>
      </c>
      <c r="F74" s="787">
        <v>39523</v>
      </c>
      <c r="G74" s="217">
        <v>7284</v>
      </c>
      <c r="H74" s="217">
        <v>30794</v>
      </c>
      <c r="I74" s="792">
        <v>1445</v>
      </c>
      <c r="J74" s="788">
        <v>97413</v>
      </c>
      <c r="K74" s="263">
        <v>29388</v>
      </c>
      <c r="L74" s="263">
        <v>57743</v>
      </c>
      <c r="M74" s="795">
        <v>10282</v>
      </c>
      <c r="N74" s="788">
        <v>79393</v>
      </c>
      <c r="O74" s="262">
        <v>18648</v>
      </c>
      <c r="P74" s="262">
        <v>52527</v>
      </c>
      <c r="Q74" s="804">
        <v>8218</v>
      </c>
      <c r="R74" s="788">
        <v>52592</v>
      </c>
      <c r="S74" s="262">
        <v>15155</v>
      </c>
      <c r="T74" s="262">
        <v>31899</v>
      </c>
      <c r="U74" s="804">
        <v>5538</v>
      </c>
    </row>
    <row r="75" spans="1:21" ht="12" customHeight="1" x14ac:dyDescent="0.25">
      <c r="A75" s="16" t="s">
        <v>1235</v>
      </c>
      <c r="B75" s="787">
        <v>21</v>
      </c>
      <c r="C75" s="217">
        <v>6</v>
      </c>
      <c r="D75" s="217">
        <v>15</v>
      </c>
      <c r="E75" s="792">
        <v>0</v>
      </c>
      <c r="F75" s="787">
        <v>100</v>
      </c>
      <c r="G75" s="217">
        <v>24</v>
      </c>
      <c r="H75" s="217">
        <v>53</v>
      </c>
      <c r="I75" s="792">
        <v>23</v>
      </c>
      <c r="J75" s="787" t="s">
        <v>6</v>
      </c>
      <c r="K75" s="217" t="s">
        <v>6</v>
      </c>
      <c r="L75" s="217" t="s">
        <v>6</v>
      </c>
      <c r="M75" s="792" t="s">
        <v>6</v>
      </c>
      <c r="N75" s="787" t="s">
        <v>6</v>
      </c>
      <c r="O75" s="217" t="s">
        <v>6</v>
      </c>
      <c r="P75" s="217" t="s">
        <v>6</v>
      </c>
      <c r="Q75" s="792" t="s">
        <v>6</v>
      </c>
      <c r="R75" s="787" t="s">
        <v>6</v>
      </c>
      <c r="S75" s="217" t="s">
        <v>6</v>
      </c>
      <c r="T75" s="217" t="s">
        <v>6</v>
      </c>
      <c r="U75" s="792" t="s">
        <v>6</v>
      </c>
    </row>
    <row r="76" spans="1:21" ht="12" customHeight="1" x14ac:dyDescent="0.25">
      <c r="A76" s="16" t="s">
        <v>1236</v>
      </c>
      <c r="B76" s="787">
        <v>678</v>
      </c>
      <c r="C76" s="217">
        <v>114</v>
      </c>
      <c r="D76" s="217">
        <v>540</v>
      </c>
      <c r="E76" s="792">
        <v>24</v>
      </c>
      <c r="F76" s="787">
        <v>426</v>
      </c>
      <c r="G76" s="217">
        <v>54</v>
      </c>
      <c r="H76" s="217">
        <v>358</v>
      </c>
      <c r="I76" s="792">
        <v>14</v>
      </c>
      <c r="J76" s="788">
        <v>677</v>
      </c>
      <c r="K76" s="263">
        <v>104</v>
      </c>
      <c r="L76" s="263">
        <v>567</v>
      </c>
      <c r="M76" s="795">
        <v>6</v>
      </c>
      <c r="N76" s="788">
        <v>2828</v>
      </c>
      <c r="O76" s="262">
        <v>488</v>
      </c>
      <c r="P76" s="262">
        <v>2247</v>
      </c>
      <c r="Q76" s="804">
        <v>93</v>
      </c>
      <c r="R76" s="788">
        <v>1834</v>
      </c>
      <c r="S76" s="262">
        <v>409</v>
      </c>
      <c r="T76" s="262">
        <v>1345</v>
      </c>
      <c r="U76" s="804">
        <v>80</v>
      </c>
    </row>
    <row r="77" spans="1:21" ht="12" customHeight="1" x14ac:dyDescent="0.25">
      <c r="A77" s="16" t="s">
        <v>1237</v>
      </c>
      <c r="B77" s="787">
        <v>160949</v>
      </c>
      <c r="C77" s="217">
        <v>36186</v>
      </c>
      <c r="D77" s="217">
        <v>121484</v>
      </c>
      <c r="E77" s="792">
        <v>3279</v>
      </c>
      <c r="F77" s="787">
        <v>37931</v>
      </c>
      <c r="G77" s="217">
        <v>8474</v>
      </c>
      <c r="H77" s="217">
        <v>29266</v>
      </c>
      <c r="I77" s="792">
        <v>191</v>
      </c>
      <c r="J77" s="788">
        <v>182612</v>
      </c>
      <c r="K77" s="263">
        <v>73295</v>
      </c>
      <c r="L77" s="263">
        <v>91040</v>
      </c>
      <c r="M77" s="795">
        <v>18277</v>
      </c>
      <c r="N77" s="788">
        <v>176066</v>
      </c>
      <c r="O77" s="262">
        <v>54061</v>
      </c>
      <c r="P77" s="262">
        <v>114542</v>
      </c>
      <c r="Q77" s="804">
        <v>7463</v>
      </c>
      <c r="R77" s="788">
        <v>186052</v>
      </c>
      <c r="S77" s="262">
        <v>48466</v>
      </c>
      <c r="T77" s="262">
        <v>133095</v>
      </c>
      <c r="U77" s="804">
        <v>4491</v>
      </c>
    </row>
    <row r="78" spans="1:21" ht="12" customHeight="1" x14ac:dyDescent="0.25">
      <c r="A78" s="16" t="s">
        <v>1238</v>
      </c>
      <c r="B78" s="787" t="s">
        <v>6</v>
      </c>
      <c r="C78" s="217" t="s">
        <v>6</v>
      </c>
      <c r="D78" s="217" t="s">
        <v>6</v>
      </c>
      <c r="E78" s="792" t="s">
        <v>6</v>
      </c>
      <c r="F78" s="787" t="s">
        <v>6</v>
      </c>
      <c r="G78" s="217" t="s">
        <v>6</v>
      </c>
      <c r="H78" s="217" t="s">
        <v>6</v>
      </c>
      <c r="I78" s="792" t="s">
        <v>6</v>
      </c>
      <c r="J78" s="787" t="s">
        <v>6</v>
      </c>
      <c r="K78" s="217" t="s">
        <v>6</v>
      </c>
      <c r="L78" s="217" t="s">
        <v>6</v>
      </c>
      <c r="M78" s="792" t="s">
        <v>6</v>
      </c>
      <c r="N78" s="787" t="s">
        <v>6</v>
      </c>
      <c r="O78" s="217" t="s">
        <v>6</v>
      </c>
      <c r="P78" s="217" t="s">
        <v>6</v>
      </c>
      <c r="Q78" s="792" t="s">
        <v>6</v>
      </c>
      <c r="R78" s="787" t="s">
        <v>6</v>
      </c>
      <c r="S78" s="217" t="s">
        <v>6</v>
      </c>
      <c r="T78" s="217" t="s">
        <v>6</v>
      </c>
      <c r="U78" s="792" t="s">
        <v>6</v>
      </c>
    </row>
    <row r="79" spans="1:21" ht="12" customHeight="1" x14ac:dyDescent="0.25">
      <c r="A79" s="16" t="s">
        <v>1239</v>
      </c>
      <c r="B79" s="787" t="s">
        <v>6</v>
      </c>
      <c r="C79" s="217" t="s">
        <v>6</v>
      </c>
      <c r="D79" s="217" t="s">
        <v>6</v>
      </c>
      <c r="E79" s="792" t="s">
        <v>6</v>
      </c>
      <c r="F79" s="787" t="s">
        <v>6</v>
      </c>
      <c r="G79" s="217" t="s">
        <v>6</v>
      </c>
      <c r="H79" s="217" t="s">
        <v>6</v>
      </c>
      <c r="I79" s="792" t="s">
        <v>6</v>
      </c>
      <c r="J79" s="787" t="s">
        <v>6</v>
      </c>
      <c r="K79" s="217" t="s">
        <v>6</v>
      </c>
      <c r="L79" s="217" t="s">
        <v>6</v>
      </c>
      <c r="M79" s="792" t="s">
        <v>6</v>
      </c>
      <c r="N79" s="787" t="s">
        <v>6</v>
      </c>
      <c r="O79" s="217" t="s">
        <v>6</v>
      </c>
      <c r="P79" s="217" t="s">
        <v>6</v>
      </c>
      <c r="Q79" s="792" t="s">
        <v>6</v>
      </c>
      <c r="R79" s="787" t="s">
        <v>6</v>
      </c>
      <c r="S79" s="217" t="s">
        <v>6</v>
      </c>
      <c r="T79" s="217" t="s">
        <v>6</v>
      </c>
      <c r="U79" s="792" t="s">
        <v>6</v>
      </c>
    </row>
    <row r="80" spans="1:21" ht="12" customHeight="1" x14ac:dyDescent="0.25">
      <c r="A80" s="16" t="s">
        <v>1240</v>
      </c>
      <c r="B80" s="787">
        <v>2024</v>
      </c>
      <c r="C80" s="217">
        <v>318</v>
      </c>
      <c r="D80" s="217">
        <v>1358</v>
      </c>
      <c r="E80" s="792">
        <v>348</v>
      </c>
      <c r="F80" s="787">
        <v>2090</v>
      </c>
      <c r="G80" s="217">
        <v>183</v>
      </c>
      <c r="H80" s="217">
        <v>1873</v>
      </c>
      <c r="I80" s="792">
        <v>34</v>
      </c>
      <c r="J80" s="788">
        <v>7964</v>
      </c>
      <c r="K80" s="263">
        <v>483</v>
      </c>
      <c r="L80" s="263">
        <v>7459</v>
      </c>
      <c r="M80" s="795">
        <v>22</v>
      </c>
      <c r="N80" s="788">
        <v>7141</v>
      </c>
      <c r="O80" s="262">
        <v>127</v>
      </c>
      <c r="P80" s="262">
        <v>6999</v>
      </c>
      <c r="Q80" s="804">
        <v>15</v>
      </c>
      <c r="R80" s="788">
        <v>5043</v>
      </c>
      <c r="S80" s="262">
        <v>166</v>
      </c>
      <c r="T80" s="262">
        <v>4855</v>
      </c>
      <c r="U80" s="804">
        <v>22</v>
      </c>
    </row>
    <row r="81" spans="1:21" s="308" customFormat="1" ht="12" customHeight="1" x14ac:dyDescent="0.25">
      <c r="A81" s="206" t="s">
        <v>16</v>
      </c>
      <c r="B81" s="787">
        <v>14231</v>
      </c>
      <c r="C81" s="408">
        <v>3446</v>
      </c>
      <c r="D81" s="408">
        <v>9995</v>
      </c>
      <c r="E81" s="797">
        <v>790</v>
      </c>
      <c r="F81" s="787">
        <v>12399</v>
      </c>
      <c r="G81" s="408">
        <v>2112</v>
      </c>
      <c r="H81" s="408">
        <v>9470</v>
      </c>
      <c r="I81" s="797">
        <v>817</v>
      </c>
      <c r="J81" s="788">
        <v>14216</v>
      </c>
      <c r="K81" s="714">
        <v>1711</v>
      </c>
      <c r="L81" s="714">
        <v>11977</v>
      </c>
      <c r="M81" s="789">
        <v>528</v>
      </c>
      <c r="N81" s="788">
        <v>16604</v>
      </c>
      <c r="O81" s="714">
        <v>2516</v>
      </c>
      <c r="P81" s="714">
        <v>13489</v>
      </c>
      <c r="Q81" s="789">
        <v>599</v>
      </c>
      <c r="R81" s="788">
        <v>12584</v>
      </c>
      <c r="S81" s="714">
        <v>1858</v>
      </c>
      <c r="T81" s="714">
        <v>10129</v>
      </c>
      <c r="U81" s="789">
        <v>597</v>
      </c>
    </row>
    <row r="82" spans="1:21" s="308" customFormat="1" ht="12" customHeight="1" x14ac:dyDescent="0.25">
      <c r="A82" s="16" t="s">
        <v>1241</v>
      </c>
      <c r="B82" s="787">
        <v>6848</v>
      </c>
      <c r="C82" s="217">
        <v>1426</v>
      </c>
      <c r="D82" s="217">
        <v>5089</v>
      </c>
      <c r="E82" s="792">
        <v>333</v>
      </c>
      <c r="F82" s="787">
        <v>5045</v>
      </c>
      <c r="G82" s="217">
        <v>977</v>
      </c>
      <c r="H82" s="217">
        <v>3766</v>
      </c>
      <c r="I82" s="792">
        <v>302</v>
      </c>
      <c r="J82" s="788">
        <v>4603</v>
      </c>
      <c r="K82" s="263">
        <v>907</v>
      </c>
      <c r="L82" s="263">
        <v>3419</v>
      </c>
      <c r="M82" s="795">
        <v>277</v>
      </c>
      <c r="N82" s="788">
        <v>4929</v>
      </c>
      <c r="O82" s="262">
        <v>882</v>
      </c>
      <c r="P82" s="262">
        <v>3656</v>
      </c>
      <c r="Q82" s="804">
        <v>391</v>
      </c>
      <c r="R82" s="788">
        <v>2887</v>
      </c>
      <c r="S82" s="262">
        <v>626</v>
      </c>
      <c r="T82" s="262">
        <v>1915</v>
      </c>
      <c r="U82" s="804">
        <v>346</v>
      </c>
    </row>
    <row r="83" spans="1:21" s="308" customFormat="1" ht="12" customHeight="1" x14ac:dyDescent="0.25">
      <c r="A83" s="16" t="s">
        <v>1242</v>
      </c>
      <c r="B83" s="787">
        <v>4896</v>
      </c>
      <c r="C83" s="217">
        <v>1308</v>
      </c>
      <c r="D83" s="217">
        <v>3219</v>
      </c>
      <c r="E83" s="792">
        <v>369</v>
      </c>
      <c r="F83" s="787">
        <v>3578</v>
      </c>
      <c r="G83" s="217">
        <v>560</v>
      </c>
      <c r="H83" s="217">
        <v>2884</v>
      </c>
      <c r="I83" s="792">
        <v>134</v>
      </c>
      <c r="J83" s="788">
        <v>3758</v>
      </c>
      <c r="K83" s="263">
        <v>317</v>
      </c>
      <c r="L83" s="263">
        <v>3340</v>
      </c>
      <c r="M83" s="795">
        <v>101</v>
      </c>
      <c r="N83" s="788">
        <v>5473</v>
      </c>
      <c r="O83" s="262">
        <v>814</v>
      </c>
      <c r="P83" s="262">
        <v>4558</v>
      </c>
      <c r="Q83" s="804">
        <v>101</v>
      </c>
      <c r="R83" s="788">
        <v>4653</v>
      </c>
      <c r="S83" s="262">
        <v>459</v>
      </c>
      <c r="T83" s="262">
        <v>4194</v>
      </c>
      <c r="U83" s="804">
        <v>0</v>
      </c>
    </row>
    <row r="84" spans="1:21" ht="12" customHeight="1" x14ac:dyDescent="0.25">
      <c r="A84" s="16" t="s">
        <v>1243</v>
      </c>
      <c r="B84" s="787">
        <v>2487</v>
      </c>
      <c r="C84" s="217">
        <v>712</v>
      </c>
      <c r="D84" s="217">
        <v>1687</v>
      </c>
      <c r="E84" s="792">
        <v>88</v>
      </c>
      <c r="F84" s="787">
        <v>3776</v>
      </c>
      <c r="G84" s="217">
        <v>575</v>
      </c>
      <c r="H84" s="217">
        <v>2820</v>
      </c>
      <c r="I84" s="792">
        <v>381</v>
      </c>
      <c r="J84" s="788">
        <v>5855</v>
      </c>
      <c r="K84" s="263">
        <v>487</v>
      </c>
      <c r="L84" s="263">
        <v>5218</v>
      </c>
      <c r="M84" s="795">
        <v>150</v>
      </c>
      <c r="N84" s="788">
        <v>6202</v>
      </c>
      <c r="O84" s="262">
        <v>820</v>
      </c>
      <c r="P84" s="262">
        <v>5275</v>
      </c>
      <c r="Q84" s="804">
        <v>107</v>
      </c>
      <c r="R84" s="788">
        <v>5044</v>
      </c>
      <c r="S84" s="262">
        <v>773</v>
      </c>
      <c r="T84" s="262">
        <v>4020</v>
      </c>
      <c r="U84" s="804">
        <v>251</v>
      </c>
    </row>
    <row r="85" spans="1:21" s="308" customFormat="1" ht="12" customHeight="1" x14ac:dyDescent="0.25">
      <c r="A85" s="206" t="s">
        <v>17</v>
      </c>
      <c r="B85" s="787">
        <v>870726</v>
      </c>
      <c r="C85" s="408">
        <v>138689</v>
      </c>
      <c r="D85" s="408">
        <v>578539</v>
      </c>
      <c r="E85" s="797">
        <v>153498</v>
      </c>
      <c r="F85" s="787">
        <v>437457</v>
      </c>
      <c r="G85" s="408">
        <v>63478</v>
      </c>
      <c r="H85" s="408">
        <v>304476</v>
      </c>
      <c r="I85" s="797">
        <v>69503</v>
      </c>
      <c r="J85" s="788">
        <v>493886</v>
      </c>
      <c r="K85" s="714">
        <v>139829</v>
      </c>
      <c r="L85" s="714">
        <v>307001</v>
      </c>
      <c r="M85" s="789">
        <v>47056</v>
      </c>
      <c r="N85" s="788">
        <v>818157</v>
      </c>
      <c r="O85" s="714">
        <v>234856</v>
      </c>
      <c r="P85" s="714">
        <v>479542</v>
      </c>
      <c r="Q85" s="789">
        <v>103759</v>
      </c>
      <c r="R85" s="788">
        <v>738487</v>
      </c>
      <c r="S85" s="714">
        <v>187709</v>
      </c>
      <c r="T85" s="714">
        <v>438685</v>
      </c>
      <c r="U85" s="789">
        <v>112093</v>
      </c>
    </row>
    <row r="86" spans="1:21" s="308" customFormat="1" ht="12" customHeight="1" x14ac:dyDescent="0.25">
      <c r="A86" s="16" t="s">
        <v>1244</v>
      </c>
      <c r="B86" s="787">
        <v>912</v>
      </c>
      <c r="C86" s="217">
        <v>116</v>
      </c>
      <c r="D86" s="217">
        <v>750</v>
      </c>
      <c r="E86" s="792">
        <v>46</v>
      </c>
      <c r="F86" s="787">
        <v>382</v>
      </c>
      <c r="G86" s="217">
        <v>44</v>
      </c>
      <c r="H86" s="217">
        <v>312</v>
      </c>
      <c r="I86" s="792">
        <v>26</v>
      </c>
      <c r="J86" s="788">
        <v>329</v>
      </c>
      <c r="K86" s="263">
        <v>24</v>
      </c>
      <c r="L86" s="263">
        <v>287</v>
      </c>
      <c r="M86" s="795">
        <v>18</v>
      </c>
      <c r="N86" s="788">
        <v>1582</v>
      </c>
      <c r="O86" s="262">
        <v>139</v>
      </c>
      <c r="P86" s="262">
        <v>1376</v>
      </c>
      <c r="Q86" s="804">
        <v>67</v>
      </c>
      <c r="R86" s="788">
        <v>881</v>
      </c>
      <c r="S86" s="262">
        <v>116</v>
      </c>
      <c r="T86" s="262">
        <v>685</v>
      </c>
      <c r="U86" s="804">
        <v>80</v>
      </c>
    </row>
    <row r="87" spans="1:21" s="308" customFormat="1" ht="12" customHeight="1" x14ac:dyDescent="0.25">
      <c r="A87" s="16" t="s">
        <v>1245</v>
      </c>
      <c r="B87" s="787">
        <v>7417</v>
      </c>
      <c r="C87" s="217">
        <v>2107</v>
      </c>
      <c r="D87" s="217">
        <v>4944</v>
      </c>
      <c r="E87" s="792">
        <v>366</v>
      </c>
      <c r="F87" s="787">
        <v>3497</v>
      </c>
      <c r="G87" s="217">
        <v>588</v>
      </c>
      <c r="H87" s="217">
        <v>2655</v>
      </c>
      <c r="I87" s="792">
        <v>254</v>
      </c>
      <c r="J87" s="788">
        <v>2971</v>
      </c>
      <c r="K87" s="263">
        <v>1086</v>
      </c>
      <c r="L87" s="263">
        <v>1763</v>
      </c>
      <c r="M87" s="795">
        <v>122</v>
      </c>
      <c r="N87" s="788">
        <v>6704</v>
      </c>
      <c r="O87" s="262">
        <v>2185</v>
      </c>
      <c r="P87" s="262">
        <v>4141</v>
      </c>
      <c r="Q87" s="804">
        <v>378</v>
      </c>
      <c r="R87" s="788">
        <v>6835</v>
      </c>
      <c r="S87" s="262">
        <v>2280</v>
      </c>
      <c r="T87" s="262">
        <v>4180</v>
      </c>
      <c r="U87" s="804">
        <v>375</v>
      </c>
    </row>
    <row r="88" spans="1:21" s="308" customFormat="1" ht="12" customHeight="1" x14ac:dyDescent="0.25">
      <c r="A88" s="16" t="s">
        <v>1246</v>
      </c>
      <c r="B88" s="787">
        <v>37688</v>
      </c>
      <c r="C88" s="217">
        <v>7588</v>
      </c>
      <c r="D88" s="217">
        <v>29757</v>
      </c>
      <c r="E88" s="792">
        <v>343</v>
      </c>
      <c r="F88" s="787">
        <v>21404</v>
      </c>
      <c r="G88" s="217">
        <v>3985</v>
      </c>
      <c r="H88" s="217">
        <v>17330</v>
      </c>
      <c r="I88" s="792">
        <v>89</v>
      </c>
      <c r="J88" s="788">
        <v>31103</v>
      </c>
      <c r="K88" s="263">
        <v>6058</v>
      </c>
      <c r="L88" s="263">
        <v>24676</v>
      </c>
      <c r="M88" s="795">
        <v>369</v>
      </c>
      <c r="N88" s="788">
        <v>48672</v>
      </c>
      <c r="O88" s="262">
        <v>9295</v>
      </c>
      <c r="P88" s="262">
        <v>38406</v>
      </c>
      <c r="Q88" s="804">
        <v>971</v>
      </c>
      <c r="R88" s="788">
        <v>39142</v>
      </c>
      <c r="S88" s="262">
        <v>7098</v>
      </c>
      <c r="T88" s="262">
        <v>31179</v>
      </c>
      <c r="U88" s="804">
        <v>865</v>
      </c>
    </row>
    <row r="89" spans="1:21" ht="12" customHeight="1" x14ac:dyDescent="0.25">
      <c r="A89" s="16" t="s">
        <v>1247</v>
      </c>
      <c r="B89" s="787">
        <v>48162</v>
      </c>
      <c r="C89" s="217">
        <v>2887</v>
      </c>
      <c r="D89" s="217">
        <v>41595</v>
      </c>
      <c r="E89" s="792">
        <v>3680</v>
      </c>
      <c r="F89" s="787">
        <v>28625</v>
      </c>
      <c r="G89" s="217">
        <v>3117</v>
      </c>
      <c r="H89" s="217">
        <v>23018</v>
      </c>
      <c r="I89" s="792">
        <v>2490</v>
      </c>
      <c r="J89" s="788">
        <v>18708</v>
      </c>
      <c r="K89" s="263">
        <v>2951</v>
      </c>
      <c r="L89" s="263">
        <v>14192</v>
      </c>
      <c r="M89" s="795">
        <v>1565</v>
      </c>
      <c r="N89" s="788">
        <v>45741</v>
      </c>
      <c r="O89" s="262">
        <v>5785</v>
      </c>
      <c r="P89" s="262">
        <v>36351</v>
      </c>
      <c r="Q89" s="804">
        <v>3605</v>
      </c>
      <c r="R89" s="788">
        <v>28730</v>
      </c>
      <c r="S89" s="262">
        <v>3789</v>
      </c>
      <c r="T89" s="262">
        <v>21993</v>
      </c>
      <c r="U89" s="804">
        <v>2948</v>
      </c>
    </row>
    <row r="90" spans="1:21" ht="12" customHeight="1" x14ac:dyDescent="0.25">
      <c r="A90" s="16" t="s">
        <v>1248</v>
      </c>
      <c r="B90" s="787" t="s">
        <v>6</v>
      </c>
      <c r="C90" s="217" t="s">
        <v>6</v>
      </c>
      <c r="D90" s="217" t="s">
        <v>6</v>
      </c>
      <c r="E90" s="792" t="s">
        <v>6</v>
      </c>
      <c r="F90" s="787" t="s">
        <v>6</v>
      </c>
      <c r="G90" s="217" t="s">
        <v>6</v>
      </c>
      <c r="H90" s="217" t="s">
        <v>6</v>
      </c>
      <c r="I90" s="792" t="s">
        <v>6</v>
      </c>
      <c r="J90" s="787" t="s">
        <v>6</v>
      </c>
      <c r="K90" s="217" t="s">
        <v>6</v>
      </c>
      <c r="L90" s="217" t="s">
        <v>6</v>
      </c>
      <c r="M90" s="792" t="s">
        <v>6</v>
      </c>
      <c r="N90" s="788">
        <v>2613</v>
      </c>
      <c r="O90" s="262">
        <v>501</v>
      </c>
      <c r="P90" s="262">
        <v>1908</v>
      </c>
      <c r="Q90" s="804">
        <v>204</v>
      </c>
      <c r="R90" s="788">
        <v>1850</v>
      </c>
      <c r="S90" s="262">
        <v>255</v>
      </c>
      <c r="T90" s="262">
        <v>1165</v>
      </c>
      <c r="U90" s="804">
        <v>430</v>
      </c>
    </row>
    <row r="91" spans="1:21" ht="12" customHeight="1" x14ac:dyDescent="0.25">
      <c r="A91" s="16" t="s">
        <v>1249</v>
      </c>
      <c r="B91" s="787">
        <v>1773</v>
      </c>
      <c r="C91" s="217">
        <v>0</v>
      </c>
      <c r="D91" s="217">
        <v>1773</v>
      </c>
      <c r="E91" s="792">
        <v>0</v>
      </c>
      <c r="F91" s="787">
        <v>5635</v>
      </c>
      <c r="G91" s="217">
        <v>234</v>
      </c>
      <c r="H91" s="217">
        <v>5401</v>
      </c>
      <c r="I91" s="792">
        <v>0</v>
      </c>
      <c r="J91" s="788">
        <v>2253</v>
      </c>
      <c r="K91" s="263">
        <v>266</v>
      </c>
      <c r="L91" s="263">
        <v>1987</v>
      </c>
      <c r="M91" s="795">
        <v>0</v>
      </c>
      <c r="N91" s="788">
        <v>6688</v>
      </c>
      <c r="O91" s="262">
        <v>386</v>
      </c>
      <c r="P91" s="262">
        <v>6166</v>
      </c>
      <c r="Q91" s="804">
        <v>136</v>
      </c>
      <c r="R91" s="788">
        <v>10249</v>
      </c>
      <c r="S91" s="262">
        <v>1521</v>
      </c>
      <c r="T91" s="262">
        <v>7941</v>
      </c>
      <c r="U91" s="804">
        <v>787</v>
      </c>
    </row>
    <row r="92" spans="1:21" ht="12" customHeight="1" x14ac:dyDescent="0.25">
      <c r="A92" s="16" t="s">
        <v>1250</v>
      </c>
      <c r="B92" s="787">
        <v>1156</v>
      </c>
      <c r="C92" s="217">
        <v>79</v>
      </c>
      <c r="D92" s="217">
        <v>1025</v>
      </c>
      <c r="E92" s="792">
        <v>52</v>
      </c>
      <c r="F92" s="787">
        <v>12009</v>
      </c>
      <c r="G92" s="217">
        <v>1523</v>
      </c>
      <c r="H92" s="217">
        <v>9802</v>
      </c>
      <c r="I92" s="792">
        <v>684</v>
      </c>
      <c r="J92" s="788">
        <v>3470</v>
      </c>
      <c r="K92" s="263">
        <v>442</v>
      </c>
      <c r="L92" s="263">
        <v>2725</v>
      </c>
      <c r="M92" s="795">
        <v>303</v>
      </c>
      <c r="N92" s="788">
        <v>21451</v>
      </c>
      <c r="O92" s="262">
        <v>6785</v>
      </c>
      <c r="P92" s="262">
        <v>13150</v>
      </c>
      <c r="Q92" s="804">
        <v>1516</v>
      </c>
      <c r="R92" s="788">
        <v>17796</v>
      </c>
      <c r="S92" s="262">
        <v>2385</v>
      </c>
      <c r="T92" s="262">
        <v>13784</v>
      </c>
      <c r="U92" s="804">
        <v>1627</v>
      </c>
    </row>
    <row r="93" spans="1:21" ht="12" customHeight="1" x14ac:dyDescent="0.25">
      <c r="A93" s="16" t="s">
        <v>1251</v>
      </c>
      <c r="B93" s="787">
        <v>129178</v>
      </c>
      <c r="C93" s="217">
        <v>18420</v>
      </c>
      <c r="D93" s="217">
        <v>92648</v>
      </c>
      <c r="E93" s="792">
        <v>18110</v>
      </c>
      <c r="F93" s="787">
        <v>53049</v>
      </c>
      <c r="G93" s="217">
        <v>7282</v>
      </c>
      <c r="H93" s="217">
        <v>39075</v>
      </c>
      <c r="I93" s="792">
        <v>6692</v>
      </c>
      <c r="J93" s="788">
        <v>64106</v>
      </c>
      <c r="K93" s="263">
        <v>11263</v>
      </c>
      <c r="L93" s="263">
        <v>47601</v>
      </c>
      <c r="M93" s="795">
        <v>5242</v>
      </c>
      <c r="N93" s="788">
        <v>122013</v>
      </c>
      <c r="O93" s="262">
        <v>23217</v>
      </c>
      <c r="P93" s="262">
        <v>85009</v>
      </c>
      <c r="Q93" s="804">
        <v>13787</v>
      </c>
      <c r="R93" s="788">
        <v>106402</v>
      </c>
      <c r="S93" s="262">
        <v>18692</v>
      </c>
      <c r="T93" s="262">
        <v>69772</v>
      </c>
      <c r="U93" s="804">
        <v>17938</v>
      </c>
    </row>
    <row r="94" spans="1:21" ht="12" customHeight="1" x14ac:dyDescent="0.25">
      <c r="A94" s="16" t="s">
        <v>1252</v>
      </c>
      <c r="B94" s="787">
        <v>638468</v>
      </c>
      <c r="C94" s="217">
        <v>106945</v>
      </c>
      <c r="D94" s="217">
        <v>400795</v>
      </c>
      <c r="E94" s="792">
        <v>130728</v>
      </c>
      <c r="F94" s="787">
        <v>307843</v>
      </c>
      <c r="G94" s="217">
        <v>46277</v>
      </c>
      <c r="H94" s="217">
        <v>202440</v>
      </c>
      <c r="I94" s="792">
        <v>59126</v>
      </c>
      <c r="J94" s="788">
        <v>365834</v>
      </c>
      <c r="K94" s="263">
        <v>117215</v>
      </c>
      <c r="L94" s="263">
        <v>209346</v>
      </c>
      <c r="M94" s="795">
        <v>39273</v>
      </c>
      <c r="N94" s="788">
        <v>554542</v>
      </c>
      <c r="O94" s="262">
        <v>185745</v>
      </c>
      <c r="P94" s="262">
        <v>286001</v>
      </c>
      <c r="Q94" s="804">
        <v>82796</v>
      </c>
      <c r="R94" s="788">
        <v>519641</v>
      </c>
      <c r="S94" s="262">
        <v>150905</v>
      </c>
      <c r="T94" s="262">
        <v>281931</v>
      </c>
      <c r="U94" s="804">
        <v>86805</v>
      </c>
    </row>
    <row r="95" spans="1:21" ht="12" customHeight="1" x14ac:dyDescent="0.25">
      <c r="A95" s="16" t="s">
        <v>1253</v>
      </c>
      <c r="B95" s="787">
        <v>3762</v>
      </c>
      <c r="C95" s="217">
        <v>392</v>
      </c>
      <c r="D95" s="217">
        <v>3197</v>
      </c>
      <c r="E95" s="792">
        <v>173</v>
      </c>
      <c r="F95" s="787">
        <v>4012</v>
      </c>
      <c r="G95" s="217">
        <v>329</v>
      </c>
      <c r="H95" s="217">
        <v>3541</v>
      </c>
      <c r="I95" s="792">
        <v>142</v>
      </c>
      <c r="J95" s="788">
        <v>2999</v>
      </c>
      <c r="K95" s="263">
        <v>280</v>
      </c>
      <c r="L95" s="263">
        <v>2555</v>
      </c>
      <c r="M95" s="795">
        <v>164</v>
      </c>
      <c r="N95" s="788">
        <v>4788</v>
      </c>
      <c r="O95" s="262">
        <v>510</v>
      </c>
      <c r="P95" s="262">
        <v>3979</v>
      </c>
      <c r="Q95" s="804">
        <v>299</v>
      </c>
      <c r="R95" s="788">
        <v>3278</v>
      </c>
      <c r="S95" s="262">
        <v>327</v>
      </c>
      <c r="T95" s="262">
        <v>2713</v>
      </c>
      <c r="U95" s="804">
        <v>238</v>
      </c>
    </row>
    <row r="96" spans="1:21" ht="12" customHeight="1" x14ac:dyDescent="0.25">
      <c r="A96" s="16" t="s">
        <v>1254</v>
      </c>
      <c r="B96" s="787" t="s">
        <v>6</v>
      </c>
      <c r="C96" s="217" t="s">
        <v>6</v>
      </c>
      <c r="D96" s="217" t="s">
        <v>6</v>
      </c>
      <c r="E96" s="792" t="s">
        <v>6</v>
      </c>
      <c r="F96" s="787" t="s">
        <v>6</v>
      </c>
      <c r="G96" s="217" t="s">
        <v>6</v>
      </c>
      <c r="H96" s="217" t="s">
        <v>6</v>
      </c>
      <c r="I96" s="792" t="s">
        <v>6</v>
      </c>
      <c r="J96" s="787" t="s">
        <v>6</v>
      </c>
      <c r="K96" s="217" t="s">
        <v>6</v>
      </c>
      <c r="L96" s="217" t="s">
        <v>6</v>
      </c>
      <c r="M96" s="792" t="s">
        <v>6</v>
      </c>
      <c r="N96" s="787" t="s">
        <v>6</v>
      </c>
      <c r="O96" s="217" t="s">
        <v>6</v>
      </c>
      <c r="P96" s="217" t="s">
        <v>6</v>
      </c>
      <c r="Q96" s="792" t="s">
        <v>6</v>
      </c>
      <c r="R96" s="787" t="s">
        <v>6</v>
      </c>
      <c r="S96" s="217" t="s">
        <v>6</v>
      </c>
      <c r="T96" s="217" t="s">
        <v>6</v>
      </c>
      <c r="U96" s="792" t="s">
        <v>6</v>
      </c>
    </row>
    <row r="97" spans="1:21" ht="12" customHeight="1" x14ac:dyDescent="0.25">
      <c r="A97" s="16" t="s">
        <v>1255</v>
      </c>
      <c r="B97" s="787">
        <v>2210</v>
      </c>
      <c r="C97" s="217">
        <v>155</v>
      </c>
      <c r="D97" s="217">
        <v>2055</v>
      </c>
      <c r="E97" s="792">
        <v>0</v>
      </c>
      <c r="F97" s="787">
        <v>1001</v>
      </c>
      <c r="G97" s="217">
        <v>99</v>
      </c>
      <c r="H97" s="217">
        <v>902</v>
      </c>
      <c r="I97" s="792">
        <v>0</v>
      </c>
      <c r="J97" s="788">
        <v>2113</v>
      </c>
      <c r="K97" s="263">
        <v>244</v>
      </c>
      <c r="L97" s="263">
        <v>1869</v>
      </c>
      <c r="M97" s="795">
        <v>0</v>
      </c>
      <c r="N97" s="788">
        <v>3363</v>
      </c>
      <c r="O97" s="262">
        <v>308</v>
      </c>
      <c r="P97" s="262">
        <v>3055</v>
      </c>
      <c r="Q97" s="804">
        <v>0</v>
      </c>
      <c r="R97" s="788">
        <v>3683</v>
      </c>
      <c r="S97" s="262">
        <v>341</v>
      </c>
      <c r="T97" s="262">
        <v>3342</v>
      </c>
      <c r="U97" s="804">
        <v>0</v>
      </c>
    </row>
    <row r="98" spans="1:21" s="308" customFormat="1" ht="12" customHeight="1" x14ac:dyDescent="0.25">
      <c r="A98" s="206" t="s">
        <v>18</v>
      </c>
      <c r="B98" s="787">
        <v>146781</v>
      </c>
      <c r="C98" s="408">
        <v>17173</v>
      </c>
      <c r="D98" s="408">
        <v>113235</v>
      </c>
      <c r="E98" s="797">
        <v>16373</v>
      </c>
      <c r="F98" s="787">
        <v>92095</v>
      </c>
      <c r="G98" s="408">
        <v>9732</v>
      </c>
      <c r="H98" s="408">
        <v>71942</v>
      </c>
      <c r="I98" s="797">
        <v>10421</v>
      </c>
      <c r="J98" s="788">
        <v>53265</v>
      </c>
      <c r="K98" s="714">
        <v>5859</v>
      </c>
      <c r="L98" s="714">
        <v>44604</v>
      </c>
      <c r="M98" s="789">
        <v>2802</v>
      </c>
      <c r="N98" s="788">
        <v>105011</v>
      </c>
      <c r="O98" s="714">
        <v>12009</v>
      </c>
      <c r="P98" s="714">
        <v>83480</v>
      </c>
      <c r="Q98" s="789">
        <v>9522</v>
      </c>
      <c r="R98" s="788">
        <v>92586</v>
      </c>
      <c r="S98" s="714">
        <v>9980</v>
      </c>
      <c r="T98" s="714">
        <v>68494</v>
      </c>
      <c r="U98" s="789">
        <v>14112</v>
      </c>
    </row>
    <row r="99" spans="1:21" s="308" customFormat="1" ht="12" customHeight="1" x14ac:dyDescent="0.25">
      <c r="A99" s="16" t="s">
        <v>1256</v>
      </c>
      <c r="B99" s="787" t="s">
        <v>6</v>
      </c>
      <c r="C99" s="217" t="s">
        <v>6</v>
      </c>
      <c r="D99" s="217" t="s">
        <v>6</v>
      </c>
      <c r="E99" s="792" t="s">
        <v>6</v>
      </c>
      <c r="F99" s="787" t="s">
        <v>6</v>
      </c>
      <c r="G99" s="217" t="s">
        <v>6</v>
      </c>
      <c r="H99" s="217" t="s">
        <v>6</v>
      </c>
      <c r="I99" s="792" t="s">
        <v>6</v>
      </c>
      <c r="J99" s="787" t="s">
        <v>6</v>
      </c>
      <c r="K99" s="217" t="s">
        <v>6</v>
      </c>
      <c r="L99" s="217" t="s">
        <v>6</v>
      </c>
      <c r="M99" s="792" t="s">
        <v>6</v>
      </c>
      <c r="N99" s="787" t="s">
        <v>6</v>
      </c>
      <c r="O99" s="217" t="s">
        <v>6</v>
      </c>
      <c r="P99" s="217" t="s">
        <v>6</v>
      </c>
      <c r="Q99" s="792" t="s">
        <v>6</v>
      </c>
      <c r="R99" s="787" t="s">
        <v>6</v>
      </c>
      <c r="S99" s="217" t="s">
        <v>6</v>
      </c>
      <c r="T99" s="217" t="s">
        <v>6</v>
      </c>
      <c r="U99" s="792" t="s">
        <v>6</v>
      </c>
    </row>
    <row r="100" spans="1:21" s="308" customFormat="1" ht="12" customHeight="1" x14ac:dyDescent="0.25">
      <c r="A100" s="16" t="s">
        <v>1257</v>
      </c>
      <c r="B100" s="787">
        <v>4169</v>
      </c>
      <c r="C100" s="217">
        <v>1380</v>
      </c>
      <c r="D100" s="217">
        <v>2504</v>
      </c>
      <c r="E100" s="792">
        <v>285</v>
      </c>
      <c r="F100" s="787">
        <v>1984</v>
      </c>
      <c r="G100" s="217">
        <v>476</v>
      </c>
      <c r="H100" s="217">
        <v>1368</v>
      </c>
      <c r="I100" s="792">
        <v>140</v>
      </c>
      <c r="J100" s="788">
        <v>2421</v>
      </c>
      <c r="K100" s="263">
        <v>764</v>
      </c>
      <c r="L100" s="263">
        <v>1464</v>
      </c>
      <c r="M100" s="795">
        <v>193</v>
      </c>
      <c r="N100" s="788">
        <v>3115</v>
      </c>
      <c r="O100" s="262">
        <v>792</v>
      </c>
      <c r="P100" s="262">
        <v>1916</v>
      </c>
      <c r="Q100" s="804">
        <v>407</v>
      </c>
      <c r="R100" s="788">
        <v>3620</v>
      </c>
      <c r="S100" s="262">
        <v>993</v>
      </c>
      <c r="T100" s="262">
        <v>2234</v>
      </c>
      <c r="U100" s="804">
        <v>393</v>
      </c>
    </row>
    <row r="101" spans="1:21" s="308" customFormat="1" ht="12" customHeight="1" x14ac:dyDescent="0.25">
      <c r="A101" s="16" t="s">
        <v>1258</v>
      </c>
      <c r="B101" s="787" t="s">
        <v>6</v>
      </c>
      <c r="C101" s="217" t="s">
        <v>6</v>
      </c>
      <c r="D101" s="217" t="s">
        <v>6</v>
      </c>
      <c r="E101" s="792" t="s">
        <v>6</v>
      </c>
      <c r="F101" s="787" t="s">
        <v>6</v>
      </c>
      <c r="G101" s="217" t="s">
        <v>6</v>
      </c>
      <c r="H101" s="217" t="s">
        <v>6</v>
      </c>
      <c r="I101" s="792" t="s">
        <v>6</v>
      </c>
      <c r="J101" s="787" t="s">
        <v>6</v>
      </c>
      <c r="K101" s="217" t="s">
        <v>6</v>
      </c>
      <c r="L101" s="217" t="s">
        <v>6</v>
      </c>
      <c r="M101" s="792" t="s">
        <v>6</v>
      </c>
      <c r="N101" s="787" t="s">
        <v>6</v>
      </c>
      <c r="O101" s="217" t="s">
        <v>6</v>
      </c>
      <c r="P101" s="217" t="s">
        <v>6</v>
      </c>
      <c r="Q101" s="792" t="s">
        <v>6</v>
      </c>
      <c r="R101" s="787" t="s">
        <v>6</v>
      </c>
      <c r="S101" s="217" t="s">
        <v>6</v>
      </c>
      <c r="T101" s="217" t="s">
        <v>6</v>
      </c>
      <c r="U101" s="792" t="s">
        <v>6</v>
      </c>
    </row>
    <row r="102" spans="1:21" s="308" customFormat="1" ht="12" customHeight="1" x14ac:dyDescent="0.25">
      <c r="A102" s="16" t="s">
        <v>1259</v>
      </c>
      <c r="B102" s="787">
        <v>13350</v>
      </c>
      <c r="C102" s="217">
        <v>195</v>
      </c>
      <c r="D102" s="217">
        <v>13019</v>
      </c>
      <c r="E102" s="792">
        <v>136</v>
      </c>
      <c r="F102" s="787">
        <v>7017</v>
      </c>
      <c r="G102" s="217">
        <v>258</v>
      </c>
      <c r="H102" s="217">
        <v>6556</v>
      </c>
      <c r="I102" s="792">
        <v>203</v>
      </c>
      <c r="J102" s="788">
        <v>6056</v>
      </c>
      <c r="K102" s="263">
        <v>346</v>
      </c>
      <c r="L102" s="263">
        <v>5643</v>
      </c>
      <c r="M102" s="795">
        <v>67</v>
      </c>
      <c r="N102" s="788">
        <v>13599</v>
      </c>
      <c r="O102" s="262">
        <v>761</v>
      </c>
      <c r="P102" s="262">
        <v>12655</v>
      </c>
      <c r="Q102" s="804">
        <v>183</v>
      </c>
      <c r="R102" s="788">
        <v>11244</v>
      </c>
      <c r="S102" s="262">
        <v>464</v>
      </c>
      <c r="T102" s="262">
        <v>9798</v>
      </c>
      <c r="U102" s="804">
        <v>982</v>
      </c>
    </row>
    <row r="103" spans="1:21" ht="12" customHeight="1" x14ac:dyDescent="0.25">
      <c r="A103" s="16" t="s">
        <v>1260</v>
      </c>
      <c r="B103" s="787" t="s">
        <v>6</v>
      </c>
      <c r="C103" s="217" t="s">
        <v>6</v>
      </c>
      <c r="D103" s="217" t="s">
        <v>6</v>
      </c>
      <c r="E103" s="792" t="s">
        <v>6</v>
      </c>
      <c r="F103" s="787" t="s">
        <v>6</v>
      </c>
      <c r="G103" s="217" t="s">
        <v>6</v>
      </c>
      <c r="H103" s="217" t="s">
        <v>6</v>
      </c>
      <c r="I103" s="792" t="s">
        <v>6</v>
      </c>
      <c r="J103" s="788">
        <v>98</v>
      </c>
      <c r="K103" s="263">
        <v>20</v>
      </c>
      <c r="L103" s="263">
        <v>73</v>
      </c>
      <c r="M103" s="795">
        <v>5</v>
      </c>
      <c r="N103" s="787">
        <v>0</v>
      </c>
      <c r="O103" s="262">
        <v>0</v>
      </c>
      <c r="P103" s="262">
        <v>0</v>
      </c>
      <c r="Q103" s="804">
        <v>0</v>
      </c>
      <c r="R103" s="787" t="s">
        <v>6</v>
      </c>
      <c r="S103" s="263" t="s">
        <v>6</v>
      </c>
      <c r="T103" s="263" t="s">
        <v>6</v>
      </c>
      <c r="U103" s="795" t="s">
        <v>6</v>
      </c>
    </row>
    <row r="104" spans="1:21" ht="12" customHeight="1" x14ac:dyDescent="0.25">
      <c r="A104" s="16" t="s">
        <v>1261</v>
      </c>
      <c r="B104" s="787" t="s">
        <v>6</v>
      </c>
      <c r="C104" s="217" t="s">
        <v>6</v>
      </c>
      <c r="D104" s="217" t="s">
        <v>6</v>
      </c>
      <c r="E104" s="792" t="s">
        <v>6</v>
      </c>
      <c r="F104" s="787" t="s">
        <v>6</v>
      </c>
      <c r="G104" s="217" t="s">
        <v>6</v>
      </c>
      <c r="H104" s="217" t="s">
        <v>6</v>
      </c>
      <c r="I104" s="792" t="s">
        <v>6</v>
      </c>
      <c r="J104" s="787" t="s">
        <v>6</v>
      </c>
      <c r="K104" s="263" t="s">
        <v>6</v>
      </c>
      <c r="L104" s="263" t="s">
        <v>6</v>
      </c>
      <c r="M104" s="795" t="s">
        <v>6</v>
      </c>
      <c r="N104" s="787" t="s">
        <v>6</v>
      </c>
      <c r="O104" s="263" t="s">
        <v>6</v>
      </c>
      <c r="P104" s="263" t="s">
        <v>6</v>
      </c>
      <c r="Q104" s="795" t="s">
        <v>6</v>
      </c>
      <c r="R104" s="787" t="s">
        <v>6</v>
      </c>
      <c r="S104" s="263" t="s">
        <v>6</v>
      </c>
      <c r="T104" s="263" t="s">
        <v>6</v>
      </c>
      <c r="U104" s="795" t="s">
        <v>6</v>
      </c>
    </row>
    <row r="105" spans="1:21" ht="12" customHeight="1" x14ac:dyDescent="0.25">
      <c r="A105" s="16" t="s">
        <v>1262</v>
      </c>
      <c r="B105" s="787">
        <v>11495</v>
      </c>
      <c r="C105" s="217">
        <v>392</v>
      </c>
      <c r="D105" s="217">
        <v>10536</v>
      </c>
      <c r="E105" s="792">
        <v>567</v>
      </c>
      <c r="F105" s="787">
        <v>6114</v>
      </c>
      <c r="G105" s="217">
        <v>167</v>
      </c>
      <c r="H105" s="217">
        <v>5711</v>
      </c>
      <c r="I105" s="792">
        <v>236</v>
      </c>
      <c r="J105" s="788">
        <v>9290</v>
      </c>
      <c r="K105" s="263">
        <v>256</v>
      </c>
      <c r="L105" s="263">
        <v>9007</v>
      </c>
      <c r="M105" s="795">
        <v>27</v>
      </c>
      <c r="N105" s="788">
        <v>12911</v>
      </c>
      <c r="O105" s="262">
        <v>574</v>
      </c>
      <c r="P105" s="262">
        <v>12234</v>
      </c>
      <c r="Q105" s="804">
        <v>103</v>
      </c>
      <c r="R105" s="788">
        <v>7817</v>
      </c>
      <c r="S105" s="262">
        <v>291</v>
      </c>
      <c r="T105" s="262">
        <v>7251</v>
      </c>
      <c r="U105" s="804">
        <v>275</v>
      </c>
    </row>
    <row r="106" spans="1:21" ht="12" customHeight="1" x14ac:dyDescent="0.25">
      <c r="A106" s="16" t="s">
        <v>1263</v>
      </c>
      <c r="B106" s="787" t="s">
        <v>6</v>
      </c>
      <c r="C106" s="217" t="s">
        <v>6</v>
      </c>
      <c r="D106" s="217" t="s">
        <v>6</v>
      </c>
      <c r="E106" s="792" t="s">
        <v>6</v>
      </c>
      <c r="F106" s="787" t="s">
        <v>6</v>
      </c>
      <c r="G106" s="217" t="s">
        <v>6</v>
      </c>
      <c r="H106" s="217" t="s">
        <v>6</v>
      </c>
      <c r="I106" s="792" t="s">
        <v>6</v>
      </c>
      <c r="J106" s="787" t="s">
        <v>6</v>
      </c>
      <c r="K106" s="217" t="s">
        <v>6</v>
      </c>
      <c r="L106" s="217" t="s">
        <v>6</v>
      </c>
      <c r="M106" s="792" t="s">
        <v>6</v>
      </c>
      <c r="N106" s="787" t="s">
        <v>6</v>
      </c>
      <c r="O106" s="217" t="s">
        <v>6</v>
      </c>
      <c r="P106" s="217" t="s">
        <v>6</v>
      </c>
      <c r="Q106" s="792" t="s">
        <v>6</v>
      </c>
      <c r="R106" s="787" t="s">
        <v>6</v>
      </c>
      <c r="S106" s="217" t="s">
        <v>6</v>
      </c>
      <c r="T106" s="217" t="s">
        <v>6</v>
      </c>
      <c r="U106" s="792" t="s">
        <v>6</v>
      </c>
    </row>
    <row r="107" spans="1:21" ht="12" customHeight="1" x14ac:dyDescent="0.25">
      <c r="A107" s="16" t="s">
        <v>1264</v>
      </c>
      <c r="B107" s="787">
        <v>12985</v>
      </c>
      <c r="C107" s="217">
        <v>1216</v>
      </c>
      <c r="D107" s="217">
        <v>10808</v>
      </c>
      <c r="E107" s="792">
        <v>961</v>
      </c>
      <c r="F107" s="787">
        <v>17330</v>
      </c>
      <c r="G107" s="217">
        <v>1906</v>
      </c>
      <c r="H107" s="217">
        <v>13824</v>
      </c>
      <c r="I107" s="792">
        <v>1600</v>
      </c>
      <c r="J107" s="788">
        <v>10631</v>
      </c>
      <c r="K107" s="263">
        <v>885</v>
      </c>
      <c r="L107" s="263">
        <v>8774</v>
      </c>
      <c r="M107" s="795">
        <v>972</v>
      </c>
      <c r="N107" s="788">
        <v>15394</v>
      </c>
      <c r="O107" s="262">
        <v>1522</v>
      </c>
      <c r="P107" s="262">
        <v>11882</v>
      </c>
      <c r="Q107" s="804">
        <v>1990</v>
      </c>
      <c r="R107" s="788">
        <v>4772</v>
      </c>
      <c r="S107" s="262">
        <v>477</v>
      </c>
      <c r="T107" s="262">
        <v>3185</v>
      </c>
      <c r="U107" s="804">
        <v>1110</v>
      </c>
    </row>
    <row r="108" spans="1:21" ht="12" customHeight="1" x14ac:dyDescent="0.25">
      <c r="A108" s="16" t="s">
        <v>1265</v>
      </c>
      <c r="B108" s="787">
        <v>58157</v>
      </c>
      <c r="C108" s="217">
        <v>5858</v>
      </c>
      <c r="D108" s="217">
        <v>47994</v>
      </c>
      <c r="E108" s="792">
        <v>4305</v>
      </c>
      <c r="F108" s="787">
        <v>38150</v>
      </c>
      <c r="G108" s="217">
        <v>4472</v>
      </c>
      <c r="H108" s="217">
        <v>31555</v>
      </c>
      <c r="I108" s="792">
        <v>2123</v>
      </c>
      <c r="J108" s="788">
        <v>16218</v>
      </c>
      <c r="K108" s="263">
        <v>1982</v>
      </c>
      <c r="L108" s="263">
        <v>13223</v>
      </c>
      <c r="M108" s="795">
        <v>1013</v>
      </c>
      <c r="N108" s="788">
        <v>38060</v>
      </c>
      <c r="O108" s="262">
        <v>4413</v>
      </c>
      <c r="P108" s="262">
        <v>29224</v>
      </c>
      <c r="Q108" s="804">
        <v>4423</v>
      </c>
      <c r="R108" s="788">
        <v>34582</v>
      </c>
      <c r="S108" s="262">
        <v>3367</v>
      </c>
      <c r="T108" s="262">
        <v>26340</v>
      </c>
      <c r="U108" s="804">
        <v>4875</v>
      </c>
    </row>
    <row r="109" spans="1:21" ht="12" customHeight="1" x14ac:dyDescent="0.25">
      <c r="A109" s="16" t="s">
        <v>1266</v>
      </c>
      <c r="B109" s="787">
        <v>26331</v>
      </c>
      <c r="C109" s="217">
        <v>5230</v>
      </c>
      <c r="D109" s="217">
        <v>19911</v>
      </c>
      <c r="E109" s="792">
        <v>1190</v>
      </c>
      <c r="F109" s="787">
        <v>10386</v>
      </c>
      <c r="G109" s="217">
        <v>1572</v>
      </c>
      <c r="H109" s="217">
        <v>8296</v>
      </c>
      <c r="I109" s="792">
        <v>518</v>
      </c>
      <c r="J109" s="788">
        <v>6524</v>
      </c>
      <c r="K109" s="263">
        <v>1174</v>
      </c>
      <c r="L109" s="263">
        <v>5119</v>
      </c>
      <c r="M109" s="795">
        <v>231</v>
      </c>
      <c r="N109" s="788">
        <v>13361</v>
      </c>
      <c r="O109" s="262">
        <v>2551</v>
      </c>
      <c r="P109" s="262">
        <v>10051</v>
      </c>
      <c r="Q109" s="804">
        <v>759</v>
      </c>
      <c r="R109" s="788">
        <v>12598</v>
      </c>
      <c r="S109" s="262">
        <v>2330</v>
      </c>
      <c r="T109" s="262">
        <v>9393</v>
      </c>
      <c r="U109" s="804">
        <v>875</v>
      </c>
    </row>
    <row r="110" spans="1:21" ht="12" customHeight="1" x14ac:dyDescent="0.25">
      <c r="A110" s="16" t="s">
        <v>1267</v>
      </c>
      <c r="B110" s="787" t="s">
        <v>6</v>
      </c>
      <c r="C110" s="217" t="s">
        <v>6</v>
      </c>
      <c r="D110" s="217" t="s">
        <v>6</v>
      </c>
      <c r="E110" s="792" t="s">
        <v>6</v>
      </c>
      <c r="F110" s="787" t="s">
        <v>6</v>
      </c>
      <c r="G110" s="217" t="s">
        <v>6</v>
      </c>
      <c r="H110" s="217" t="s">
        <v>6</v>
      </c>
      <c r="I110" s="792" t="s">
        <v>6</v>
      </c>
      <c r="J110" s="787" t="s">
        <v>6</v>
      </c>
      <c r="K110" s="217" t="s">
        <v>6</v>
      </c>
      <c r="L110" s="217" t="s">
        <v>6</v>
      </c>
      <c r="M110" s="792" t="s">
        <v>6</v>
      </c>
      <c r="N110" s="787" t="s">
        <v>6</v>
      </c>
      <c r="O110" s="217" t="s">
        <v>6</v>
      </c>
      <c r="P110" s="217" t="s">
        <v>6</v>
      </c>
      <c r="Q110" s="792" t="s">
        <v>6</v>
      </c>
      <c r="R110" s="787" t="s">
        <v>6</v>
      </c>
      <c r="S110" s="217" t="s">
        <v>6</v>
      </c>
      <c r="T110" s="217" t="s">
        <v>6</v>
      </c>
      <c r="U110" s="792" t="s">
        <v>6</v>
      </c>
    </row>
    <row r="111" spans="1:21" ht="12" customHeight="1" x14ac:dyDescent="0.25">
      <c r="A111" s="16" t="s">
        <v>1268</v>
      </c>
      <c r="B111" s="787" t="s">
        <v>6</v>
      </c>
      <c r="C111" s="217" t="s">
        <v>6</v>
      </c>
      <c r="D111" s="217" t="s">
        <v>6</v>
      </c>
      <c r="E111" s="792" t="s">
        <v>6</v>
      </c>
      <c r="F111" s="787" t="s">
        <v>6</v>
      </c>
      <c r="G111" s="217" t="s">
        <v>6</v>
      </c>
      <c r="H111" s="217" t="s">
        <v>6</v>
      </c>
      <c r="I111" s="792" t="s">
        <v>6</v>
      </c>
      <c r="J111" s="787" t="s">
        <v>6</v>
      </c>
      <c r="K111" s="217" t="s">
        <v>6</v>
      </c>
      <c r="L111" s="217" t="s">
        <v>6</v>
      </c>
      <c r="M111" s="792" t="s">
        <v>6</v>
      </c>
      <c r="N111" s="787" t="s">
        <v>6</v>
      </c>
      <c r="O111" s="217" t="s">
        <v>6</v>
      </c>
      <c r="P111" s="217" t="s">
        <v>6</v>
      </c>
      <c r="Q111" s="792" t="s">
        <v>6</v>
      </c>
      <c r="R111" s="787" t="s">
        <v>6</v>
      </c>
      <c r="S111" s="217" t="s">
        <v>6</v>
      </c>
      <c r="T111" s="217" t="s">
        <v>6</v>
      </c>
      <c r="U111" s="792" t="s">
        <v>6</v>
      </c>
    </row>
    <row r="112" spans="1:21" ht="12" customHeight="1" x14ac:dyDescent="0.25">
      <c r="A112" s="16" t="s">
        <v>1269</v>
      </c>
      <c r="B112" s="787" t="s">
        <v>6</v>
      </c>
      <c r="C112" s="217" t="s">
        <v>6</v>
      </c>
      <c r="D112" s="217" t="s">
        <v>6</v>
      </c>
      <c r="E112" s="792" t="s">
        <v>6</v>
      </c>
      <c r="F112" s="787" t="s">
        <v>6</v>
      </c>
      <c r="G112" s="217" t="s">
        <v>6</v>
      </c>
      <c r="H112" s="217" t="s">
        <v>6</v>
      </c>
      <c r="I112" s="792" t="s">
        <v>6</v>
      </c>
      <c r="J112" s="787" t="s">
        <v>6</v>
      </c>
      <c r="K112" s="217" t="s">
        <v>6</v>
      </c>
      <c r="L112" s="217" t="s">
        <v>6</v>
      </c>
      <c r="M112" s="792" t="s">
        <v>6</v>
      </c>
      <c r="N112" s="787" t="s">
        <v>6</v>
      </c>
      <c r="O112" s="217" t="s">
        <v>6</v>
      </c>
      <c r="P112" s="217" t="s">
        <v>6</v>
      </c>
      <c r="Q112" s="792" t="s">
        <v>6</v>
      </c>
      <c r="R112" s="787" t="s">
        <v>6</v>
      </c>
      <c r="S112" s="217" t="s">
        <v>6</v>
      </c>
      <c r="T112" s="217" t="s">
        <v>6</v>
      </c>
      <c r="U112" s="792" t="s">
        <v>6</v>
      </c>
    </row>
    <row r="113" spans="1:21" ht="12" customHeight="1" x14ac:dyDescent="0.25">
      <c r="A113" s="16" t="s">
        <v>1270</v>
      </c>
      <c r="B113" s="787" t="s">
        <v>6</v>
      </c>
      <c r="C113" s="217" t="s">
        <v>6</v>
      </c>
      <c r="D113" s="217" t="s">
        <v>6</v>
      </c>
      <c r="E113" s="792" t="s">
        <v>6</v>
      </c>
      <c r="F113" s="787" t="s">
        <v>6</v>
      </c>
      <c r="G113" s="217" t="s">
        <v>6</v>
      </c>
      <c r="H113" s="217" t="s">
        <v>6</v>
      </c>
      <c r="I113" s="792" t="s">
        <v>6</v>
      </c>
      <c r="J113" s="787" t="s">
        <v>6</v>
      </c>
      <c r="K113" s="217" t="s">
        <v>6</v>
      </c>
      <c r="L113" s="217" t="s">
        <v>6</v>
      </c>
      <c r="M113" s="792" t="s">
        <v>6</v>
      </c>
      <c r="N113" s="787" t="s">
        <v>6</v>
      </c>
      <c r="O113" s="217" t="s">
        <v>6</v>
      </c>
      <c r="P113" s="217" t="s">
        <v>6</v>
      </c>
      <c r="Q113" s="792" t="s">
        <v>6</v>
      </c>
      <c r="R113" s="787" t="s">
        <v>6</v>
      </c>
      <c r="S113" s="217" t="s">
        <v>6</v>
      </c>
      <c r="T113" s="217" t="s">
        <v>6</v>
      </c>
      <c r="U113" s="792" t="s">
        <v>6</v>
      </c>
    </row>
    <row r="114" spans="1:21" ht="12" customHeight="1" x14ac:dyDescent="0.25">
      <c r="A114" s="16" t="s">
        <v>1271</v>
      </c>
      <c r="B114" s="787" t="s">
        <v>6</v>
      </c>
      <c r="C114" s="217" t="s">
        <v>6</v>
      </c>
      <c r="D114" s="217" t="s">
        <v>6</v>
      </c>
      <c r="E114" s="792" t="s">
        <v>6</v>
      </c>
      <c r="F114" s="787" t="s">
        <v>6</v>
      </c>
      <c r="G114" s="217" t="s">
        <v>6</v>
      </c>
      <c r="H114" s="217" t="s">
        <v>6</v>
      </c>
      <c r="I114" s="792" t="s">
        <v>6</v>
      </c>
      <c r="J114" s="787" t="s">
        <v>6</v>
      </c>
      <c r="K114" s="217" t="s">
        <v>6</v>
      </c>
      <c r="L114" s="217" t="s">
        <v>6</v>
      </c>
      <c r="M114" s="792" t="s">
        <v>6</v>
      </c>
      <c r="N114" s="787" t="s">
        <v>6</v>
      </c>
      <c r="O114" s="217" t="s">
        <v>6</v>
      </c>
      <c r="P114" s="217" t="s">
        <v>6</v>
      </c>
      <c r="Q114" s="792" t="s">
        <v>6</v>
      </c>
      <c r="R114" s="787" t="s">
        <v>6</v>
      </c>
      <c r="S114" s="217" t="s">
        <v>6</v>
      </c>
      <c r="T114" s="217" t="s">
        <v>6</v>
      </c>
      <c r="U114" s="792" t="s">
        <v>6</v>
      </c>
    </row>
    <row r="115" spans="1:21" ht="12" customHeight="1" x14ac:dyDescent="0.25">
      <c r="A115" s="16" t="s">
        <v>1272</v>
      </c>
      <c r="B115" s="787" t="s">
        <v>6</v>
      </c>
      <c r="C115" s="217" t="s">
        <v>6</v>
      </c>
      <c r="D115" s="217" t="s">
        <v>6</v>
      </c>
      <c r="E115" s="792" t="s">
        <v>6</v>
      </c>
      <c r="F115" s="787" t="s">
        <v>6</v>
      </c>
      <c r="G115" s="217" t="s">
        <v>6</v>
      </c>
      <c r="H115" s="217" t="s">
        <v>6</v>
      </c>
      <c r="I115" s="792" t="s">
        <v>6</v>
      </c>
      <c r="J115" s="787" t="s">
        <v>6</v>
      </c>
      <c r="K115" s="217" t="s">
        <v>6</v>
      </c>
      <c r="L115" s="217" t="s">
        <v>6</v>
      </c>
      <c r="M115" s="792" t="s">
        <v>6</v>
      </c>
      <c r="N115" s="787" t="s">
        <v>6</v>
      </c>
      <c r="O115" s="217" t="s">
        <v>6</v>
      </c>
      <c r="P115" s="217" t="s">
        <v>6</v>
      </c>
      <c r="Q115" s="792" t="s">
        <v>6</v>
      </c>
      <c r="R115" s="787">
        <v>3732</v>
      </c>
      <c r="S115" s="217">
        <v>277</v>
      </c>
      <c r="T115" s="217">
        <v>3260</v>
      </c>
      <c r="U115" s="792">
        <v>195</v>
      </c>
    </row>
    <row r="116" spans="1:21" ht="12" customHeight="1" x14ac:dyDescent="0.25">
      <c r="A116" s="16" t="s">
        <v>1273</v>
      </c>
      <c r="B116" s="787" t="s">
        <v>6</v>
      </c>
      <c r="C116" s="217" t="s">
        <v>6</v>
      </c>
      <c r="D116" s="217" t="s">
        <v>6</v>
      </c>
      <c r="E116" s="792" t="s">
        <v>6</v>
      </c>
      <c r="F116" s="787" t="s">
        <v>6</v>
      </c>
      <c r="G116" s="217" t="s">
        <v>6</v>
      </c>
      <c r="H116" s="217" t="s">
        <v>6</v>
      </c>
      <c r="I116" s="792" t="s">
        <v>6</v>
      </c>
      <c r="J116" s="787" t="s">
        <v>6</v>
      </c>
      <c r="K116" s="217" t="s">
        <v>6</v>
      </c>
      <c r="L116" s="217" t="s">
        <v>6</v>
      </c>
      <c r="M116" s="792" t="s">
        <v>6</v>
      </c>
      <c r="N116" s="787" t="s">
        <v>6</v>
      </c>
      <c r="O116" s="217" t="s">
        <v>6</v>
      </c>
      <c r="P116" s="217" t="s">
        <v>6</v>
      </c>
      <c r="Q116" s="792" t="s">
        <v>6</v>
      </c>
      <c r="R116" s="787">
        <v>3286</v>
      </c>
      <c r="S116" s="217">
        <v>257</v>
      </c>
      <c r="T116" s="217">
        <v>2541</v>
      </c>
      <c r="U116" s="792">
        <v>488</v>
      </c>
    </row>
    <row r="117" spans="1:21" ht="12" customHeight="1" x14ac:dyDescent="0.25">
      <c r="A117" s="16" t="s">
        <v>1274</v>
      </c>
      <c r="B117" s="787">
        <v>20069</v>
      </c>
      <c r="C117" s="217">
        <v>2826</v>
      </c>
      <c r="D117" s="217">
        <v>8314</v>
      </c>
      <c r="E117" s="792">
        <v>8929</v>
      </c>
      <c r="F117" s="787">
        <v>11092</v>
      </c>
      <c r="G117" s="217">
        <v>881</v>
      </c>
      <c r="H117" s="217">
        <v>4610</v>
      </c>
      <c r="I117" s="792">
        <v>5601</v>
      </c>
      <c r="J117" s="788">
        <v>2027</v>
      </c>
      <c r="K117" s="263">
        <v>432</v>
      </c>
      <c r="L117" s="263">
        <v>1301</v>
      </c>
      <c r="M117" s="795">
        <v>294</v>
      </c>
      <c r="N117" s="788">
        <v>8571</v>
      </c>
      <c r="O117" s="262">
        <v>1396</v>
      </c>
      <c r="P117" s="262">
        <v>5518</v>
      </c>
      <c r="Q117" s="804">
        <v>1657</v>
      </c>
      <c r="R117" s="788">
        <v>10653</v>
      </c>
      <c r="S117" s="262">
        <v>1456</v>
      </c>
      <c r="T117" s="262">
        <v>4287</v>
      </c>
      <c r="U117" s="804">
        <v>4910</v>
      </c>
    </row>
    <row r="118" spans="1:21" ht="12" customHeight="1" x14ac:dyDescent="0.25">
      <c r="A118" s="16" t="s">
        <v>1275</v>
      </c>
      <c r="B118" s="787">
        <v>225</v>
      </c>
      <c r="C118" s="217">
        <v>76</v>
      </c>
      <c r="D118" s="217">
        <v>149</v>
      </c>
      <c r="E118" s="792">
        <v>0</v>
      </c>
      <c r="F118" s="787">
        <v>22</v>
      </c>
      <c r="G118" s="217">
        <v>0</v>
      </c>
      <c r="H118" s="217">
        <v>22</v>
      </c>
      <c r="I118" s="792">
        <v>0</v>
      </c>
      <c r="J118" s="787" t="s">
        <v>6</v>
      </c>
      <c r="K118" s="217" t="s">
        <v>6</v>
      </c>
      <c r="L118" s="217" t="s">
        <v>6</v>
      </c>
      <c r="M118" s="792" t="s">
        <v>6</v>
      </c>
      <c r="N118" s="787" t="s">
        <v>6</v>
      </c>
      <c r="O118" s="217" t="s">
        <v>6</v>
      </c>
      <c r="P118" s="217" t="s">
        <v>6</v>
      </c>
      <c r="Q118" s="792" t="s">
        <v>6</v>
      </c>
      <c r="R118" s="787" t="s">
        <v>6</v>
      </c>
      <c r="S118" s="217" t="s">
        <v>6</v>
      </c>
      <c r="T118" s="217" t="s">
        <v>6</v>
      </c>
      <c r="U118" s="792" t="s">
        <v>6</v>
      </c>
    </row>
    <row r="119" spans="1:21" ht="12" customHeight="1" x14ac:dyDescent="0.25">
      <c r="A119" s="16" t="s">
        <v>1276</v>
      </c>
      <c r="B119" s="787" t="s">
        <v>6</v>
      </c>
      <c r="C119" s="217" t="s">
        <v>6</v>
      </c>
      <c r="D119" s="217" t="s">
        <v>6</v>
      </c>
      <c r="E119" s="792" t="s">
        <v>6</v>
      </c>
      <c r="F119" s="787" t="s">
        <v>6</v>
      </c>
      <c r="G119" s="217" t="s">
        <v>6</v>
      </c>
      <c r="H119" s="217" t="s">
        <v>6</v>
      </c>
      <c r="I119" s="792" t="s">
        <v>6</v>
      </c>
      <c r="J119" s="787" t="s">
        <v>6</v>
      </c>
      <c r="K119" s="217" t="s">
        <v>6</v>
      </c>
      <c r="L119" s="217" t="s">
        <v>6</v>
      </c>
      <c r="M119" s="792" t="s">
        <v>6</v>
      </c>
      <c r="N119" s="787" t="s">
        <v>6</v>
      </c>
      <c r="O119" s="217" t="s">
        <v>6</v>
      </c>
      <c r="P119" s="217" t="s">
        <v>6</v>
      </c>
      <c r="Q119" s="792" t="s">
        <v>6</v>
      </c>
      <c r="R119" s="787">
        <v>282</v>
      </c>
      <c r="S119" s="217">
        <v>68</v>
      </c>
      <c r="T119" s="217">
        <v>205</v>
      </c>
      <c r="U119" s="792">
        <v>9</v>
      </c>
    </row>
    <row r="120" spans="1:21" s="308" customFormat="1" ht="12" customHeight="1" x14ac:dyDescent="0.25">
      <c r="A120" s="206" t="s">
        <v>19</v>
      </c>
      <c r="B120" s="787">
        <v>559528</v>
      </c>
      <c r="C120" s="408">
        <v>42965</v>
      </c>
      <c r="D120" s="408">
        <v>471287</v>
      </c>
      <c r="E120" s="797">
        <v>45276</v>
      </c>
      <c r="F120" s="787">
        <v>277081</v>
      </c>
      <c r="G120" s="408">
        <v>24689</v>
      </c>
      <c r="H120" s="408">
        <v>224783</v>
      </c>
      <c r="I120" s="797">
        <v>27609</v>
      </c>
      <c r="J120" s="788">
        <v>157753</v>
      </c>
      <c r="K120" s="714">
        <v>20687</v>
      </c>
      <c r="L120" s="714">
        <v>125010</v>
      </c>
      <c r="M120" s="789">
        <v>12056</v>
      </c>
      <c r="N120" s="788">
        <v>300667</v>
      </c>
      <c r="O120" s="714">
        <v>32468</v>
      </c>
      <c r="P120" s="714">
        <v>227283</v>
      </c>
      <c r="Q120" s="789">
        <v>40916</v>
      </c>
      <c r="R120" s="788">
        <v>420205</v>
      </c>
      <c r="S120" s="714">
        <v>33234</v>
      </c>
      <c r="T120" s="714">
        <v>303748</v>
      </c>
      <c r="U120" s="789">
        <v>83223</v>
      </c>
    </row>
    <row r="121" spans="1:21" s="308" customFormat="1" ht="12" customHeight="1" x14ac:dyDescent="0.25">
      <c r="A121" s="16" t="s">
        <v>1277</v>
      </c>
      <c r="B121" s="787">
        <v>145602</v>
      </c>
      <c r="C121" s="217">
        <v>13893</v>
      </c>
      <c r="D121" s="217">
        <v>120456</v>
      </c>
      <c r="E121" s="792">
        <v>11253</v>
      </c>
      <c r="F121" s="787">
        <v>69479</v>
      </c>
      <c r="G121" s="217">
        <v>8574</v>
      </c>
      <c r="H121" s="217">
        <v>54752</v>
      </c>
      <c r="I121" s="792">
        <v>6153</v>
      </c>
      <c r="J121" s="788">
        <v>52654</v>
      </c>
      <c r="K121" s="263">
        <v>6503</v>
      </c>
      <c r="L121" s="263">
        <v>41832</v>
      </c>
      <c r="M121" s="795">
        <v>4319</v>
      </c>
      <c r="N121" s="788">
        <v>92146</v>
      </c>
      <c r="O121" s="262">
        <v>12638</v>
      </c>
      <c r="P121" s="262">
        <v>66808</v>
      </c>
      <c r="Q121" s="804">
        <v>12700</v>
      </c>
      <c r="R121" s="788">
        <v>102483</v>
      </c>
      <c r="S121" s="262">
        <v>10935</v>
      </c>
      <c r="T121" s="262">
        <v>72930</v>
      </c>
      <c r="U121" s="804">
        <v>18618</v>
      </c>
    </row>
    <row r="122" spans="1:21" s="308" customFormat="1" ht="12" customHeight="1" x14ac:dyDescent="0.25">
      <c r="A122" s="16" t="s">
        <v>1278</v>
      </c>
      <c r="B122" s="787" t="s">
        <v>6</v>
      </c>
      <c r="C122" s="217" t="s">
        <v>6</v>
      </c>
      <c r="D122" s="217" t="s">
        <v>6</v>
      </c>
      <c r="E122" s="792" t="s">
        <v>6</v>
      </c>
      <c r="F122" s="787" t="s">
        <v>6</v>
      </c>
      <c r="G122" s="217" t="s">
        <v>6</v>
      </c>
      <c r="H122" s="217" t="s">
        <v>6</v>
      </c>
      <c r="I122" s="792" t="s">
        <v>6</v>
      </c>
      <c r="J122" s="787" t="s">
        <v>6</v>
      </c>
      <c r="K122" s="217" t="s">
        <v>6</v>
      </c>
      <c r="L122" s="217" t="s">
        <v>6</v>
      </c>
      <c r="M122" s="792" t="s">
        <v>6</v>
      </c>
      <c r="N122" s="787" t="s">
        <v>6</v>
      </c>
      <c r="O122" s="217" t="s">
        <v>6</v>
      </c>
      <c r="P122" s="217" t="s">
        <v>6</v>
      </c>
      <c r="Q122" s="792" t="s">
        <v>6</v>
      </c>
      <c r="R122" s="787" t="s">
        <v>6</v>
      </c>
      <c r="S122" s="217" t="s">
        <v>6</v>
      </c>
      <c r="T122" s="217" t="s">
        <v>6</v>
      </c>
      <c r="U122" s="792" t="s">
        <v>6</v>
      </c>
    </row>
    <row r="123" spans="1:21" s="308" customFormat="1" ht="12" customHeight="1" x14ac:dyDescent="0.25">
      <c r="A123" s="16" t="s">
        <v>1279</v>
      </c>
      <c r="B123" s="787" t="s">
        <v>6</v>
      </c>
      <c r="C123" s="217" t="s">
        <v>6</v>
      </c>
      <c r="D123" s="217" t="s">
        <v>6</v>
      </c>
      <c r="E123" s="792" t="s">
        <v>6</v>
      </c>
      <c r="F123" s="787" t="s">
        <v>6</v>
      </c>
      <c r="G123" s="217" t="s">
        <v>6</v>
      </c>
      <c r="H123" s="217" t="s">
        <v>6</v>
      </c>
      <c r="I123" s="792" t="s">
        <v>6</v>
      </c>
      <c r="J123" s="787" t="s">
        <v>6</v>
      </c>
      <c r="K123" s="217" t="s">
        <v>6</v>
      </c>
      <c r="L123" s="217" t="s">
        <v>6</v>
      </c>
      <c r="M123" s="792" t="s">
        <v>6</v>
      </c>
      <c r="N123" s="787" t="s">
        <v>6</v>
      </c>
      <c r="O123" s="217" t="s">
        <v>6</v>
      </c>
      <c r="P123" s="217" t="s">
        <v>6</v>
      </c>
      <c r="Q123" s="792" t="s">
        <v>6</v>
      </c>
      <c r="R123" s="787" t="s">
        <v>6</v>
      </c>
      <c r="S123" s="217" t="s">
        <v>6</v>
      </c>
      <c r="T123" s="217" t="s">
        <v>6</v>
      </c>
      <c r="U123" s="792" t="s">
        <v>6</v>
      </c>
    </row>
    <row r="124" spans="1:21" s="308" customFormat="1" ht="12" customHeight="1" x14ac:dyDescent="0.25">
      <c r="A124" s="16" t="s">
        <v>1280</v>
      </c>
      <c r="B124" s="787">
        <v>34088</v>
      </c>
      <c r="C124" s="217">
        <v>1640</v>
      </c>
      <c r="D124" s="217">
        <v>28082</v>
      </c>
      <c r="E124" s="792">
        <v>4366</v>
      </c>
      <c r="F124" s="787">
        <v>24133</v>
      </c>
      <c r="G124" s="217">
        <v>1224</v>
      </c>
      <c r="H124" s="217">
        <v>19458</v>
      </c>
      <c r="I124" s="792">
        <v>3451</v>
      </c>
      <c r="J124" s="788">
        <v>2534</v>
      </c>
      <c r="K124" s="263">
        <v>244</v>
      </c>
      <c r="L124" s="263">
        <v>2003</v>
      </c>
      <c r="M124" s="795">
        <v>287</v>
      </c>
      <c r="N124" s="788">
        <v>19965</v>
      </c>
      <c r="O124" s="262">
        <v>1251</v>
      </c>
      <c r="P124" s="262">
        <v>14696</v>
      </c>
      <c r="Q124" s="804">
        <v>4018</v>
      </c>
      <c r="R124" s="788">
        <v>33956</v>
      </c>
      <c r="S124" s="262">
        <v>1337</v>
      </c>
      <c r="T124" s="262">
        <v>22974</v>
      </c>
      <c r="U124" s="804">
        <v>9645</v>
      </c>
    </row>
    <row r="125" spans="1:21" s="308" customFormat="1" ht="12" customHeight="1" x14ac:dyDescent="0.25">
      <c r="A125" s="16" t="s">
        <v>1281</v>
      </c>
      <c r="B125" s="787" t="s">
        <v>6</v>
      </c>
      <c r="C125" s="217" t="s">
        <v>6</v>
      </c>
      <c r="D125" s="217" t="s">
        <v>6</v>
      </c>
      <c r="E125" s="792" t="s">
        <v>6</v>
      </c>
      <c r="F125" s="787" t="s">
        <v>6</v>
      </c>
      <c r="G125" s="217" t="s">
        <v>6</v>
      </c>
      <c r="H125" s="217" t="s">
        <v>6</v>
      </c>
      <c r="I125" s="792" t="s">
        <v>6</v>
      </c>
      <c r="J125" s="787" t="s">
        <v>6</v>
      </c>
      <c r="K125" s="217" t="s">
        <v>6</v>
      </c>
      <c r="L125" s="217" t="s">
        <v>6</v>
      </c>
      <c r="M125" s="792" t="s">
        <v>6</v>
      </c>
      <c r="N125" s="787" t="s">
        <v>6</v>
      </c>
      <c r="O125" s="217" t="s">
        <v>6</v>
      </c>
      <c r="P125" s="217" t="s">
        <v>6</v>
      </c>
      <c r="Q125" s="792" t="s">
        <v>6</v>
      </c>
      <c r="R125" s="787" t="s">
        <v>6</v>
      </c>
      <c r="S125" s="217" t="s">
        <v>6</v>
      </c>
      <c r="T125" s="217" t="s">
        <v>6</v>
      </c>
      <c r="U125" s="792" t="s">
        <v>6</v>
      </c>
    </row>
    <row r="126" spans="1:21" s="308" customFormat="1" ht="12" customHeight="1" x14ac:dyDescent="0.25">
      <c r="A126" s="16" t="s">
        <v>1258</v>
      </c>
      <c r="B126" s="787">
        <v>38976</v>
      </c>
      <c r="C126" s="217">
        <v>1267</v>
      </c>
      <c r="D126" s="217">
        <v>32083</v>
      </c>
      <c r="E126" s="792">
        <v>5626</v>
      </c>
      <c r="F126" s="787">
        <v>16447</v>
      </c>
      <c r="G126" s="217">
        <v>822</v>
      </c>
      <c r="H126" s="217">
        <v>12750</v>
      </c>
      <c r="I126" s="792">
        <v>2875</v>
      </c>
      <c r="J126" s="787" t="s">
        <v>6</v>
      </c>
      <c r="K126" s="217" t="s">
        <v>6</v>
      </c>
      <c r="L126" s="217" t="s">
        <v>6</v>
      </c>
      <c r="M126" s="792" t="s">
        <v>6</v>
      </c>
      <c r="N126" s="788">
        <v>15034</v>
      </c>
      <c r="O126" s="262">
        <v>866</v>
      </c>
      <c r="P126" s="262">
        <v>13160</v>
      </c>
      <c r="Q126" s="804">
        <v>1008</v>
      </c>
      <c r="R126" s="788">
        <v>24033</v>
      </c>
      <c r="S126" s="262">
        <v>1038</v>
      </c>
      <c r="T126" s="262">
        <v>18832</v>
      </c>
      <c r="U126" s="804">
        <v>4163</v>
      </c>
    </row>
    <row r="127" spans="1:21" s="308" customFormat="1" ht="12" customHeight="1" x14ac:dyDescent="0.25">
      <c r="A127" s="16" t="s">
        <v>1282</v>
      </c>
      <c r="B127" s="787">
        <v>1568</v>
      </c>
      <c r="C127" s="217">
        <v>91</v>
      </c>
      <c r="D127" s="217">
        <v>722</v>
      </c>
      <c r="E127" s="792">
        <v>755</v>
      </c>
      <c r="F127" s="787">
        <v>5285</v>
      </c>
      <c r="G127" s="217">
        <v>152</v>
      </c>
      <c r="H127" s="217">
        <v>2032</v>
      </c>
      <c r="I127" s="792">
        <v>3101</v>
      </c>
      <c r="J127" s="787" t="s">
        <v>6</v>
      </c>
      <c r="K127" s="217" t="s">
        <v>6</v>
      </c>
      <c r="L127" s="217" t="s">
        <v>6</v>
      </c>
      <c r="M127" s="792" t="s">
        <v>6</v>
      </c>
      <c r="N127" s="788">
        <v>2749</v>
      </c>
      <c r="O127" s="262">
        <v>107</v>
      </c>
      <c r="P127" s="262">
        <v>1299</v>
      </c>
      <c r="Q127" s="804">
        <v>1343</v>
      </c>
      <c r="R127" s="788">
        <v>4288</v>
      </c>
      <c r="S127" s="262">
        <v>105</v>
      </c>
      <c r="T127" s="262">
        <v>1284</v>
      </c>
      <c r="U127" s="804">
        <v>2899</v>
      </c>
    </row>
    <row r="128" spans="1:21" ht="12" customHeight="1" x14ac:dyDescent="0.25">
      <c r="A128" s="16" t="s">
        <v>1283</v>
      </c>
      <c r="B128" s="787">
        <v>1761</v>
      </c>
      <c r="C128" s="217">
        <v>70</v>
      </c>
      <c r="D128" s="217">
        <v>885</v>
      </c>
      <c r="E128" s="792">
        <v>806</v>
      </c>
      <c r="F128" s="787">
        <v>1022</v>
      </c>
      <c r="G128" s="217">
        <v>15</v>
      </c>
      <c r="H128" s="217">
        <v>376</v>
      </c>
      <c r="I128" s="792">
        <v>631</v>
      </c>
      <c r="J128" s="787" t="s">
        <v>6</v>
      </c>
      <c r="K128" s="217" t="s">
        <v>6</v>
      </c>
      <c r="L128" s="217" t="s">
        <v>6</v>
      </c>
      <c r="M128" s="792" t="s">
        <v>6</v>
      </c>
      <c r="N128" s="787" t="s">
        <v>6</v>
      </c>
      <c r="O128" s="217" t="s">
        <v>6</v>
      </c>
      <c r="P128" s="217" t="s">
        <v>6</v>
      </c>
      <c r="Q128" s="792" t="s">
        <v>6</v>
      </c>
      <c r="R128" s="787">
        <v>0</v>
      </c>
      <c r="S128" s="217">
        <v>0</v>
      </c>
      <c r="T128" s="217">
        <v>0</v>
      </c>
      <c r="U128" s="792">
        <v>0</v>
      </c>
    </row>
    <row r="129" spans="1:21" ht="12" customHeight="1" x14ac:dyDescent="0.25">
      <c r="A129" s="16" t="s">
        <v>1284</v>
      </c>
      <c r="B129" s="787">
        <v>3835</v>
      </c>
      <c r="C129" s="217">
        <v>418</v>
      </c>
      <c r="D129" s="217">
        <v>3281</v>
      </c>
      <c r="E129" s="792">
        <v>136</v>
      </c>
      <c r="F129" s="787">
        <v>2451</v>
      </c>
      <c r="G129" s="217">
        <v>286</v>
      </c>
      <c r="H129" s="217">
        <v>2086</v>
      </c>
      <c r="I129" s="792">
        <v>79</v>
      </c>
      <c r="J129" s="788">
        <v>1684</v>
      </c>
      <c r="K129" s="263">
        <v>230</v>
      </c>
      <c r="L129" s="263">
        <v>1308</v>
      </c>
      <c r="M129" s="795">
        <v>146</v>
      </c>
      <c r="N129" s="788">
        <v>2940</v>
      </c>
      <c r="O129" s="262">
        <v>327</v>
      </c>
      <c r="P129" s="262">
        <v>2395</v>
      </c>
      <c r="Q129" s="804">
        <v>218</v>
      </c>
      <c r="R129" s="788">
        <v>2813</v>
      </c>
      <c r="S129" s="262">
        <v>215</v>
      </c>
      <c r="T129" s="262">
        <v>2361</v>
      </c>
      <c r="U129" s="804">
        <v>237</v>
      </c>
    </row>
    <row r="130" spans="1:21" ht="12" customHeight="1" x14ac:dyDescent="0.25">
      <c r="A130" s="16" t="s">
        <v>1285</v>
      </c>
      <c r="B130" s="787">
        <v>304947</v>
      </c>
      <c r="C130" s="217">
        <v>19251</v>
      </c>
      <c r="D130" s="217">
        <v>264980</v>
      </c>
      <c r="E130" s="792">
        <v>20716</v>
      </c>
      <c r="F130" s="787">
        <v>142881</v>
      </c>
      <c r="G130" s="217">
        <v>10730</v>
      </c>
      <c r="H130" s="217">
        <v>121713</v>
      </c>
      <c r="I130" s="792">
        <v>10438</v>
      </c>
      <c r="J130" s="788">
        <v>79475</v>
      </c>
      <c r="K130" s="263">
        <v>8924</v>
      </c>
      <c r="L130" s="263">
        <v>64717</v>
      </c>
      <c r="M130" s="795">
        <v>5834</v>
      </c>
      <c r="N130" s="788">
        <v>140458</v>
      </c>
      <c r="O130" s="262">
        <v>11997</v>
      </c>
      <c r="P130" s="262">
        <v>109427</v>
      </c>
      <c r="Q130" s="804">
        <v>19034</v>
      </c>
      <c r="R130" s="788">
        <v>220912</v>
      </c>
      <c r="S130" s="262">
        <v>13317</v>
      </c>
      <c r="T130" s="262">
        <v>162503</v>
      </c>
      <c r="U130" s="804">
        <v>45092</v>
      </c>
    </row>
    <row r="131" spans="1:21" ht="12" customHeight="1" x14ac:dyDescent="0.25">
      <c r="A131" s="16" t="s">
        <v>1286</v>
      </c>
      <c r="B131" s="787" t="s">
        <v>6</v>
      </c>
      <c r="C131" s="217" t="s">
        <v>6</v>
      </c>
      <c r="D131" s="217" t="s">
        <v>6</v>
      </c>
      <c r="E131" s="792" t="s">
        <v>6</v>
      </c>
      <c r="F131" s="787" t="s">
        <v>6</v>
      </c>
      <c r="G131" s="217" t="s">
        <v>6</v>
      </c>
      <c r="H131" s="217" t="s">
        <v>6</v>
      </c>
      <c r="I131" s="792" t="s">
        <v>6</v>
      </c>
      <c r="J131" s="787" t="s">
        <v>6</v>
      </c>
      <c r="K131" s="217" t="s">
        <v>6</v>
      </c>
      <c r="L131" s="217" t="s">
        <v>6</v>
      </c>
      <c r="M131" s="792" t="s">
        <v>6</v>
      </c>
      <c r="N131" s="787" t="s">
        <v>6</v>
      </c>
      <c r="O131" s="217" t="s">
        <v>6</v>
      </c>
      <c r="P131" s="217" t="s">
        <v>6</v>
      </c>
      <c r="Q131" s="792" t="s">
        <v>6</v>
      </c>
      <c r="R131" s="787" t="s">
        <v>6</v>
      </c>
      <c r="S131" s="217" t="s">
        <v>6</v>
      </c>
      <c r="T131" s="217" t="s">
        <v>6</v>
      </c>
      <c r="U131" s="792" t="s">
        <v>6</v>
      </c>
    </row>
    <row r="132" spans="1:21" ht="12" customHeight="1" x14ac:dyDescent="0.25">
      <c r="A132" s="16" t="s">
        <v>1287</v>
      </c>
      <c r="B132" s="787" t="s">
        <v>6</v>
      </c>
      <c r="C132" s="217" t="s">
        <v>6</v>
      </c>
      <c r="D132" s="217" t="s">
        <v>6</v>
      </c>
      <c r="E132" s="792" t="s">
        <v>6</v>
      </c>
      <c r="F132" s="787" t="s">
        <v>6</v>
      </c>
      <c r="G132" s="217" t="s">
        <v>6</v>
      </c>
      <c r="H132" s="217" t="s">
        <v>6</v>
      </c>
      <c r="I132" s="792" t="s">
        <v>6</v>
      </c>
      <c r="J132" s="787" t="s">
        <v>6</v>
      </c>
      <c r="K132" s="217" t="s">
        <v>6</v>
      </c>
      <c r="L132" s="217" t="s">
        <v>6</v>
      </c>
      <c r="M132" s="792" t="s">
        <v>6</v>
      </c>
      <c r="N132" s="787" t="s">
        <v>6</v>
      </c>
      <c r="O132" s="217" t="s">
        <v>6</v>
      </c>
      <c r="P132" s="217" t="s">
        <v>6</v>
      </c>
      <c r="Q132" s="792" t="s">
        <v>6</v>
      </c>
      <c r="R132" s="787" t="s">
        <v>6</v>
      </c>
      <c r="S132" s="217" t="s">
        <v>6</v>
      </c>
      <c r="T132" s="217" t="s">
        <v>6</v>
      </c>
      <c r="U132" s="792" t="s">
        <v>6</v>
      </c>
    </row>
    <row r="133" spans="1:21" ht="12" customHeight="1" x14ac:dyDescent="0.25">
      <c r="A133" s="16" t="s">
        <v>1288</v>
      </c>
      <c r="B133" s="787">
        <v>8250</v>
      </c>
      <c r="C133" s="217">
        <v>2100</v>
      </c>
      <c r="D133" s="217">
        <v>5595</v>
      </c>
      <c r="E133" s="792">
        <v>555</v>
      </c>
      <c r="F133" s="787">
        <v>4139</v>
      </c>
      <c r="G133" s="217">
        <v>1023</v>
      </c>
      <c r="H133" s="217">
        <v>2802</v>
      </c>
      <c r="I133" s="792">
        <v>314</v>
      </c>
      <c r="J133" s="788">
        <v>6877</v>
      </c>
      <c r="K133" s="263">
        <v>1681</v>
      </c>
      <c r="L133" s="263">
        <v>4549</v>
      </c>
      <c r="M133" s="795">
        <v>647</v>
      </c>
      <c r="N133" s="788">
        <v>8284</v>
      </c>
      <c r="O133" s="262">
        <v>1902</v>
      </c>
      <c r="P133" s="262">
        <v>5063</v>
      </c>
      <c r="Q133" s="804">
        <v>1319</v>
      </c>
      <c r="R133" s="788">
        <v>8251</v>
      </c>
      <c r="S133" s="262">
        <v>1765</v>
      </c>
      <c r="T133" s="262">
        <v>5542</v>
      </c>
      <c r="U133" s="804">
        <v>944</v>
      </c>
    </row>
    <row r="134" spans="1:21" ht="12" customHeight="1" x14ac:dyDescent="0.25">
      <c r="A134" s="769" t="s">
        <v>1289</v>
      </c>
      <c r="B134" s="805">
        <v>20501</v>
      </c>
      <c r="C134" s="826">
        <v>4235</v>
      </c>
      <c r="D134" s="826">
        <v>15203</v>
      </c>
      <c r="E134" s="827">
        <v>1063</v>
      </c>
      <c r="F134" s="805">
        <v>11244</v>
      </c>
      <c r="G134" s="826">
        <v>1863</v>
      </c>
      <c r="H134" s="826">
        <v>8814</v>
      </c>
      <c r="I134" s="827">
        <v>567</v>
      </c>
      <c r="J134" s="808">
        <v>14529</v>
      </c>
      <c r="K134" s="806">
        <v>3105</v>
      </c>
      <c r="L134" s="806">
        <v>10601</v>
      </c>
      <c r="M134" s="807">
        <v>823</v>
      </c>
      <c r="N134" s="808">
        <v>19091</v>
      </c>
      <c r="O134" s="250">
        <v>3380</v>
      </c>
      <c r="P134" s="250">
        <v>14435</v>
      </c>
      <c r="Q134" s="828">
        <v>1276</v>
      </c>
      <c r="R134" s="808">
        <v>23469</v>
      </c>
      <c r="S134" s="250">
        <v>4522</v>
      </c>
      <c r="T134" s="250">
        <v>17322</v>
      </c>
      <c r="U134" s="828">
        <v>1625</v>
      </c>
    </row>
    <row r="135" spans="1:21" ht="9.75" customHeight="1" x14ac:dyDescent="0.25">
      <c r="A135" s="261"/>
    </row>
    <row r="136" spans="1:21" x14ac:dyDescent="0.25">
      <c r="A136" s="261" t="s">
        <v>1290</v>
      </c>
      <c r="B136" s="775"/>
      <c r="C136" s="776"/>
      <c r="D136" s="776"/>
      <c r="E136" s="777"/>
      <c r="F136" s="728"/>
      <c r="G136" s="728"/>
      <c r="H136" s="777"/>
      <c r="I136" s="724"/>
      <c r="J136" s="724"/>
    </row>
    <row r="137" spans="1:21" x14ac:dyDescent="0.25">
      <c r="A137" s="16" t="s">
        <v>1309</v>
      </c>
      <c r="B137" s="775"/>
      <c r="C137" s="776"/>
      <c r="D137" s="776"/>
      <c r="E137" s="777"/>
      <c r="F137" s="728"/>
      <c r="G137" s="728"/>
      <c r="H137" s="777"/>
      <c r="I137" s="724"/>
      <c r="J137" s="724"/>
    </row>
    <row r="138" spans="1:21" x14ac:dyDescent="0.25">
      <c r="A138" s="16" t="s">
        <v>1292</v>
      </c>
      <c r="B138" s="775"/>
      <c r="C138" s="776"/>
      <c r="D138" s="776"/>
      <c r="E138" s="777"/>
      <c r="F138" s="728"/>
      <c r="G138" s="728"/>
      <c r="H138" s="777"/>
      <c r="I138" s="724"/>
      <c r="J138" s="724"/>
    </row>
    <row r="139" spans="1:21" x14ac:dyDescent="0.25">
      <c r="A139" s="16" t="s">
        <v>1293</v>
      </c>
      <c r="B139" s="775"/>
      <c r="C139" s="776"/>
      <c r="D139" s="776"/>
      <c r="E139" s="777"/>
      <c r="F139" s="728"/>
      <c r="G139" s="728"/>
      <c r="H139" s="777"/>
      <c r="I139" s="724"/>
      <c r="J139" s="724"/>
    </row>
    <row r="140" spans="1:21" x14ac:dyDescent="0.25">
      <c r="A140" s="16" t="s">
        <v>1294</v>
      </c>
      <c r="B140" s="775"/>
      <c r="C140" s="776"/>
      <c r="D140" s="776"/>
      <c r="E140" s="777"/>
      <c r="F140" s="728"/>
      <c r="G140" s="728"/>
      <c r="H140" s="777"/>
      <c r="I140" s="724"/>
      <c r="J140" s="724"/>
    </row>
    <row r="141" spans="1:21" x14ac:dyDescent="0.25">
      <c r="A141" s="16" t="s">
        <v>1295</v>
      </c>
      <c r="B141" s="775"/>
      <c r="C141" s="776"/>
      <c r="D141" s="776"/>
      <c r="E141" s="777"/>
      <c r="F141" s="728"/>
      <c r="G141" s="728"/>
      <c r="H141" s="777"/>
      <c r="I141" s="724"/>
      <c r="J141" s="724"/>
    </row>
    <row r="142" spans="1:21" x14ac:dyDescent="0.25">
      <c r="A142" s="16" t="s">
        <v>1296</v>
      </c>
      <c r="B142" s="775"/>
      <c r="C142" s="776"/>
      <c r="D142" s="776"/>
      <c r="E142" s="777"/>
      <c r="F142" s="728"/>
      <c r="G142" s="728"/>
      <c r="H142" s="777"/>
      <c r="I142" s="724"/>
      <c r="J142" s="724"/>
    </row>
    <row r="143" spans="1:21" x14ac:dyDescent="0.25">
      <c r="A143" s="16" t="s">
        <v>1297</v>
      </c>
      <c r="B143" s="775"/>
      <c r="C143" s="776"/>
      <c r="D143" s="776"/>
      <c r="E143" s="777"/>
      <c r="F143" s="728"/>
      <c r="G143" s="728"/>
      <c r="H143" s="777"/>
      <c r="I143" s="724"/>
      <c r="J143" s="724"/>
    </row>
    <row r="144" spans="1:21" x14ac:dyDescent="0.25">
      <c r="A144" s="16" t="s">
        <v>1298</v>
      </c>
      <c r="B144" s="775"/>
      <c r="C144" s="776"/>
      <c r="D144" s="776"/>
      <c r="E144" s="777"/>
      <c r="F144" s="728"/>
      <c r="G144" s="728"/>
      <c r="H144" s="777"/>
      <c r="I144" s="724"/>
      <c r="J144" s="724"/>
    </row>
    <row r="145" spans="1:10" x14ac:dyDescent="0.25">
      <c r="A145" s="16" t="s">
        <v>1299</v>
      </c>
      <c r="B145" s="775"/>
      <c r="C145" s="776"/>
      <c r="D145" s="776"/>
      <c r="E145" s="777"/>
      <c r="F145" s="728"/>
      <c r="G145" s="728"/>
      <c r="H145" s="777"/>
      <c r="I145" s="724"/>
      <c r="J145" s="724"/>
    </row>
    <row r="146" spans="1:10" x14ac:dyDescent="0.25">
      <c r="A146" s="169" t="s">
        <v>1300</v>
      </c>
      <c r="B146" s="775"/>
      <c r="C146" s="776"/>
      <c r="D146" s="776"/>
      <c r="E146" s="777"/>
      <c r="F146" s="728"/>
      <c r="G146" s="728"/>
      <c r="H146" s="777"/>
      <c r="I146" s="724"/>
      <c r="J146" s="724"/>
    </row>
    <row r="147" spans="1:10" x14ac:dyDescent="0.25">
      <c r="A147" s="16" t="s">
        <v>1301</v>
      </c>
      <c r="B147" s="775"/>
      <c r="C147" s="776"/>
      <c r="D147" s="776"/>
      <c r="E147" s="777"/>
      <c r="F147" s="728"/>
      <c r="G147" s="728"/>
      <c r="H147" s="777"/>
      <c r="I147" s="724"/>
      <c r="J147" s="724"/>
    </row>
    <row r="148" spans="1:10" x14ac:dyDescent="0.25">
      <c r="A148" s="16" t="s">
        <v>1302</v>
      </c>
      <c r="B148" s="775"/>
      <c r="C148" s="776"/>
      <c r="D148" s="776"/>
      <c r="E148" s="777"/>
      <c r="F148" s="728"/>
      <c r="G148" s="728"/>
      <c r="H148" s="777"/>
      <c r="I148" s="724"/>
      <c r="J148" s="724"/>
    </row>
    <row r="149" spans="1:10" x14ac:dyDescent="0.25">
      <c r="A149" s="16" t="s">
        <v>1303</v>
      </c>
      <c r="B149" s="775"/>
      <c r="C149" s="776"/>
      <c r="D149" s="776"/>
      <c r="E149" s="777"/>
      <c r="F149" s="728"/>
      <c r="G149" s="728"/>
      <c r="H149" s="777"/>
      <c r="I149" s="724"/>
      <c r="J149" s="724"/>
    </row>
    <row r="150" spans="1:10" x14ac:dyDescent="0.25">
      <c r="A150" s="16" t="s">
        <v>1304</v>
      </c>
      <c r="B150" s="775"/>
      <c r="C150" s="776"/>
      <c r="D150" s="776"/>
      <c r="E150" s="777"/>
      <c r="F150" s="728"/>
      <c r="G150" s="728"/>
      <c r="H150" s="777"/>
      <c r="I150" s="724"/>
      <c r="J150" s="724"/>
    </row>
    <row r="151" spans="1:10" x14ac:dyDescent="0.25">
      <c r="A151" s="252" t="s">
        <v>1305</v>
      </c>
      <c r="B151" s="775"/>
      <c r="C151" s="776"/>
      <c r="D151" s="776"/>
      <c r="E151" s="777"/>
      <c r="F151" s="728"/>
      <c r="G151" s="728"/>
      <c r="H151" s="777"/>
      <c r="I151" s="724"/>
      <c r="J151" s="724"/>
    </row>
    <row r="152" spans="1:10" x14ac:dyDescent="0.25">
      <c r="A152" s="371" t="s">
        <v>1306</v>
      </c>
      <c r="B152" s="775"/>
      <c r="C152" s="776"/>
      <c r="D152" s="776"/>
      <c r="E152" s="777"/>
      <c r="F152" s="728"/>
      <c r="G152" s="728"/>
      <c r="H152" s="777"/>
      <c r="I152" s="724"/>
      <c r="J152" s="724"/>
    </row>
    <row r="153" spans="1:10" x14ac:dyDescent="0.25">
      <c r="A153" s="16" t="s">
        <v>1307</v>
      </c>
      <c r="B153" s="775"/>
      <c r="C153" s="776"/>
      <c r="D153" s="776"/>
      <c r="E153" s="777"/>
      <c r="F153" s="728"/>
      <c r="G153" s="728"/>
      <c r="H153" s="777"/>
      <c r="I153" s="724"/>
      <c r="J153" s="724"/>
    </row>
    <row r="154" spans="1:10" s="372" customFormat="1" x14ac:dyDescent="0.25">
      <c r="A154" s="16" t="s">
        <v>1136</v>
      </c>
      <c r="B154" s="252"/>
      <c r="C154" s="252"/>
      <c r="D154" s="252"/>
      <c r="E154" s="252"/>
      <c r="F154" s="252"/>
      <c r="G154" s="252"/>
      <c r="H154" s="252"/>
      <c r="I154" s="252"/>
      <c r="J154" s="25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heetViews>
  <sheetFormatPr baseColWidth="10" defaultColWidth="12.5703125" defaultRowHeight="10.5" customHeight="1" x14ac:dyDescent="0.25"/>
  <cols>
    <col min="1" max="1" width="51.42578125" style="53" customWidth="1"/>
    <col min="2" max="7" width="17.140625" style="53" customWidth="1"/>
    <col min="8" max="8" width="20" style="53" customWidth="1"/>
    <col min="9" max="9" width="17.140625" customWidth="1"/>
    <col min="10" max="10" width="17.140625" style="53" customWidth="1"/>
    <col min="11" max="16384" width="12.5703125" style="53"/>
  </cols>
  <sheetData>
    <row r="1" spans="1:10" ht="11.25" customHeight="1" x14ac:dyDescent="0.25"/>
    <row r="2" spans="1:10" ht="12" customHeight="1" x14ac:dyDescent="0.25">
      <c r="A2" s="96" t="s">
        <v>101</v>
      </c>
    </row>
    <row r="3" spans="1:10" ht="11.25" customHeight="1" x14ac:dyDescent="0.25"/>
    <row r="4" spans="1:10" ht="11.25" customHeight="1" x14ac:dyDescent="0.15">
      <c r="A4" s="97" t="s">
        <v>102</v>
      </c>
      <c r="B4" s="98" t="s">
        <v>27</v>
      </c>
      <c r="C4" s="99"/>
      <c r="D4" s="99"/>
      <c r="E4" s="99"/>
      <c r="F4" s="99"/>
      <c r="G4" s="99"/>
      <c r="H4" s="99"/>
      <c r="I4" s="100"/>
      <c r="J4" s="101"/>
    </row>
    <row r="5" spans="1:10" ht="39.75" customHeight="1" x14ac:dyDescent="0.15">
      <c r="A5" s="71"/>
      <c r="B5" s="43" t="s">
        <v>29</v>
      </c>
      <c r="C5" s="43" t="s">
        <v>103</v>
      </c>
      <c r="D5" s="102" t="s">
        <v>31</v>
      </c>
      <c r="E5" s="102" t="s">
        <v>104</v>
      </c>
      <c r="F5" s="102" t="s">
        <v>105</v>
      </c>
      <c r="G5" s="43" t="s">
        <v>34</v>
      </c>
      <c r="H5" s="43" t="s">
        <v>35</v>
      </c>
      <c r="I5" s="43" t="s">
        <v>106</v>
      </c>
      <c r="J5" s="43" t="s">
        <v>37</v>
      </c>
    </row>
    <row r="6" spans="1:10" x14ac:dyDescent="0.15">
      <c r="A6" s="7" t="s">
        <v>2</v>
      </c>
      <c r="B6" s="88">
        <v>13423</v>
      </c>
      <c r="C6" s="88">
        <v>0</v>
      </c>
      <c r="D6" s="88">
        <v>0</v>
      </c>
      <c r="E6" s="88">
        <v>0</v>
      </c>
      <c r="F6" s="88">
        <v>0</v>
      </c>
      <c r="G6" s="88">
        <v>1</v>
      </c>
      <c r="H6" s="88">
        <v>15087</v>
      </c>
      <c r="I6" s="88">
        <v>0</v>
      </c>
      <c r="J6" s="88">
        <v>1486</v>
      </c>
    </row>
    <row r="7" spans="1:10" x14ac:dyDescent="0.15">
      <c r="A7" s="103" t="s">
        <v>107</v>
      </c>
      <c r="B7" s="90">
        <v>183</v>
      </c>
      <c r="C7" s="90">
        <v>0</v>
      </c>
      <c r="D7" s="90">
        <v>0</v>
      </c>
      <c r="E7" s="90">
        <v>0</v>
      </c>
      <c r="F7" s="90">
        <v>0</v>
      </c>
      <c r="G7" s="90">
        <v>0</v>
      </c>
      <c r="H7" s="90">
        <v>875</v>
      </c>
      <c r="I7" s="90">
        <v>0</v>
      </c>
      <c r="J7" s="90">
        <v>258</v>
      </c>
    </row>
    <row r="8" spans="1:10" x14ac:dyDescent="0.15">
      <c r="A8" s="103" t="s">
        <v>108</v>
      </c>
      <c r="B8" s="90">
        <v>4125</v>
      </c>
      <c r="C8" s="90">
        <v>0</v>
      </c>
      <c r="D8" s="90">
        <v>0</v>
      </c>
      <c r="E8" s="90">
        <v>0</v>
      </c>
      <c r="F8" s="90">
        <v>0</v>
      </c>
      <c r="G8" s="90">
        <v>0</v>
      </c>
      <c r="H8" s="90">
        <v>5520</v>
      </c>
      <c r="I8" s="90">
        <v>0</v>
      </c>
      <c r="J8" s="90">
        <v>567</v>
      </c>
    </row>
    <row r="9" spans="1:10" x14ac:dyDescent="0.15">
      <c r="A9" s="103" t="s">
        <v>109</v>
      </c>
      <c r="B9" s="90">
        <v>2</v>
      </c>
      <c r="C9" s="90">
        <v>0</v>
      </c>
      <c r="D9" s="90">
        <v>0</v>
      </c>
      <c r="E9" s="90">
        <v>0</v>
      </c>
      <c r="F9" s="90">
        <v>0</v>
      </c>
      <c r="G9" s="90">
        <v>1</v>
      </c>
      <c r="H9" s="90">
        <v>0</v>
      </c>
      <c r="I9" s="90">
        <v>0</v>
      </c>
      <c r="J9" s="90">
        <v>0</v>
      </c>
    </row>
    <row r="10" spans="1:10" x14ac:dyDescent="0.15">
      <c r="A10" s="103" t="s">
        <v>110</v>
      </c>
      <c r="B10" s="90">
        <v>2940</v>
      </c>
      <c r="C10" s="90">
        <v>0</v>
      </c>
      <c r="D10" s="90">
        <v>0</v>
      </c>
      <c r="E10" s="90">
        <v>0</v>
      </c>
      <c r="F10" s="90">
        <v>0</v>
      </c>
      <c r="G10" s="90">
        <v>0</v>
      </c>
      <c r="H10" s="90">
        <v>2132</v>
      </c>
      <c r="I10" s="90">
        <v>0</v>
      </c>
      <c r="J10" s="90">
        <v>211</v>
      </c>
    </row>
    <row r="11" spans="1:10" x14ac:dyDescent="0.15">
      <c r="A11" s="103" t="s">
        <v>111</v>
      </c>
      <c r="B11" s="90">
        <v>78</v>
      </c>
      <c r="C11" s="90">
        <v>0</v>
      </c>
      <c r="D11" s="90">
        <v>0</v>
      </c>
      <c r="E11" s="90">
        <v>0</v>
      </c>
      <c r="F11" s="90">
        <v>0</v>
      </c>
      <c r="G11" s="90">
        <v>0</v>
      </c>
      <c r="H11" s="90">
        <v>163</v>
      </c>
      <c r="I11" s="90">
        <v>0</v>
      </c>
      <c r="J11" s="90">
        <v>0</v>
      </c>
    </row>
    <row r="12" spans="1:10" x14ac:dyDescent="0.15">
      <c r="A12" s="103" t="s">
        <v>112</v>
      </c>
      <c r="B12" s="90">
        <v>3168</v>
      </c>
      <c r="C12" s="90">
        <v>0</v>
      </c>
      <c r="D12" s="90">
        <v>0</v>
      </c>
      <c r="E12" s="90">
        <v>0</v>
      </c>
      <c r="F12" s="90">
        <v>0</v>
      </c>
      <c r="G12" s="90">
        <v>0</v>
      </c>
      <c r="H12" s="90">
        <v>3481</v>
      </c>
      <c r="I12" s="90">
        <v>0</v>
      </c>
      <c r="J12" s="90">
        <v>332</v>
      </c>
    </row>
    <row r="13" spans="1:10" x14ac:dyDescent="0.15">
      <c r="A13" s="103" t="s">
        <v>113</v>
      </c>
      <c r="B13" s="90">
        <v>2850</v>
      </c>
      <c r="C13" s="90">
        <v>0</v>
      </c>
      <c r="D13" s="90">
        <v>0</v>
      </c>
      <c r="E13" s="90">
        <v>0</v>
      </c>
      <c r="F13" s="90">
        <v>0</v>
      </c>
      <c r="G13" s="90">
        <v>0</v>
      </c>
      <c r="H13" s="90">
        <v>2151</v>
      </c>
      <c r="I13" s="90">
        <v>0</v>
      </c>
      <c r="J13" s="90">
        <v>118</v>
      </c>
    </row>
    <row r="14" spans="1:10" ht="21" x14ac:dyDescent="0.15">
      <c r="A14" s="103" t="s">
        <v>114</v>
      </c>
      <c r="B14" s="90">
        <v>12</v>
      </c>
      <c r="C14" s="90">
        <v>0</v>
      </c>
      <c r="D14" s="90">
        <v>0</v>
      </c>
      <c r="E14" s="90">
        <v>0</v>
      </c>
      <c r="F14" s="90">
        <v>0</v>
      </c>
      <c r="G14" s="90">
        <v>0</v>
      </c>
      <c r="H14" s="90">
        <v>590</v>
      </c>
      <c r="I14" s="90">
        <v>0</v>
      </c>
      <c r="J14" s="90">
        <v>0</v>
      </c>
    </row>
    <row r="15" spans="1:10" x14ac:dyDescent="0.15">
      <c r="A15" s="103" t="s">
        <v>115</v>
      </c>
      <c r="B15" s="90">
        <v>65</v>
      </c>
      <c r="C15" s="90">
        <v>0</v>
      </c>
      <c r="D15" s="90">
        <v>0</v>
      </c>
      <c r="E15" s="90">
        <v>0</v>
      </c>
      <c r="F15" s="90">
        <v>0</v>
      </c>
      <c r="G15" s="90">
        <v>0</v>
      </c>
      <c r="H15" s="90">
        <v>175</v>
      </c>
      <c r="I15" s="90">
        <v>0</v>
      </c>
      <c r="J15" s="90">
        <v>0</v>
      </c>
    </row>
    <row r="16" spans="1:10" ht="12" customHeight="1" x14ac:dyDescent="0.25">
      <c r="A16" s="104"/>
    </row>
    <row r="17" spans="1:8" s="21" customFormat="1" x14ac:dyDescent="0.25">
      <c r="A17" s="24" t="s">
        <v>116</v>
      </c>
    </row>
    <row r="18" spans="1:8" s="21" customFormat="1" x14ac:dyDescent="0.25">
      <c r="A18" s="14" t="s">
        <v>21</v>
      </c>
    </row>
    <row r="19" spans="1:8" s="60" customFormat="1" x14ac:dyDescent="0.15">
      <c r="A19" s="9" t="s">
        <v>25</v>
      </c>
      <c r="B19" s="59"/>
      <c r="C19" s="59"/>
      <c r="D19" s="59"/>
      <c r="E19" s="59"/>
      <c r="F19" s="59"/>
      <c r="G19" s="59"/>
      <c r="H19" s="59"/>
    </row>
  </sheetData>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zoomScaleNormal="100" workbookViewId="0"/>
  </sheetViews>
  <sheetFormatPr baseColWidth="10" defaultColWidth="11.42578125" defaultRowHeight="10.5" x14ac:dyDescent="0.25"/>
  <cols>
    <col min="1" max="1" width="42.85546875" style="252" customWidth="1"/>
    <col min="2" max="2" width="10.85546875" style="179" customWidth="1"/>
    <col min="3" max="3" width="10.85546875" style="252" customWidth="1"/>
    <col min="4" max="4" width="11.85546875" style="252" customWidth="1"/>
    <col min="5" max="16384" width="11.42578125" style="252"/>
  </cols>
  <sheetData>
    <row r="1" spans="1:6" x14ac:dyDescent="0.25">
      <c r="B1" s="252"/>
    </row>
    <row r="2" spans="1:6" s="308" customFormat="1" x14ac:dyDescent="0.25">
      <c r="A2" s="206" t="s">
        <v>1316</v>
      </c>
      <c r="C2" s="829"/>
      <c r="D2" s="829"/>
    </row>
    <row r="3" spans="1:6" s="308" customFormat="1" x14ac:dyDescent="0.25">
      <c r="A3" s="749"/>
      <c r="B3" s="749"/>
      <c r="C3" s="749"/>
      <c r="D3" s="749"/>
    </row>
    <row r="4" spans="1:6" ht="11.25" x14ac:dyDescent="0.25">
      <c r="A4" s="830" t="s">
        <v>1174</v>
      </c>
      <c r="B4" s="831" t="s">
        <v>1175</v>
      </c>
      <c r="C4" s="832" t="s">
        <v>1176</v>
      </c>
      <c r="D4" s="832" t="s">
        <v>196</v>
      </c>
      <c r="E4" s="833">
        <v>2022</v>
      </c>
      <c r="F4" s="834">
        <v>2023</v>
      </c>
    </row>
    <row r="5" spans="1:6" s="308" customFormat="1" x14ac:dyDescent="0.25">
      <c r="A5" s="308" t="s">
        <v>879</v>
      </c>
      <c r="B5" s="835">
        <v>2602</v>
      </c>
      <c r="C5" s="88">
        <v>1153</v>
      </c>
      <c r="D5" s="88">
        <v>4087</v>
      </c>
      <c r="E5" s="760">
        <v>6173</v>
      </c>
      <c r="F5" s="836">
        <v>8389</v>
      </c>
    </row>
    <row r="6" spans="1:6" s="308" customFormat="1" x14ac:dyDescent="0.25">
      <c r="A6" s="206" t="s">
        <v>3</v>
      </c>
      <c r="B6" s="835">
        <v>1</v>
      </c>
      <c r="C6" s="88">
        <v>0</v>
      </c>
      <c r="D6" s="88">
        <v>0</v>
      </c>
      <c r="E6" s="88">
        <v>2</v>
      </c>
      <c r="F6" s="836">
        <v>0</v>
      </c>
    </row>
    <row r="7" spans="1:6" s="308" customFormat="1" ht="11.25" x14ac:dyDescent="0.25">
      <c r="A7" s="16" t="s">
        <v>1179</v>
      </c>
      <c r="B7" s="837" t="s">
        <v>6</v>
      </c>
      <c r="C7" s="90" t="s">
        <v>6</v>
      </c>
      <c r="D7" s="90" t="s">
        <v>6</v>
      </c>
      <c r="E7" s="733" t="s">
        <v>6</v>
      </c>
      <c r="F7" s="838" t="s">
        <v>6</v>
      </c>
    </row>
    <row r="8" spans="1:6" s="308" customFormat="1" ht="11.25" x14ac:dyDescent="0.25">
      <c r="A8" s="16" t="s">
        <v>1180</v>
      </c>
      <c r="B8" s="837" t="s">
        <v>6</v>
      </c>
      <c r="C8" s="90" t="s">
        <v>6</v>
      </c>
      <c r="D8" s="90" t="s">
        <v>6</v>
      </c>
      <c r="E8" s="733" t="s">
        <v>6</v>
      </c>
      <c r="F8" s="838" t="s">
        <v>6</v>
      </c>
    </row>
    <row r="9" spans="1:6" s="308" customFormat="1" x14ac:dyDescent="0.25">
      <c r="A9" s="16" t="s">
        <v>1181</v>
      </c>
      <c r="B9" s="837">
        <v>0</v>
      </c>
      <c r="C9" s="90">
        <v>0</v>
      </c>
      <c r="D9" s="90">
        <v>0</v>
      </c>
      <c r="E9" s="733">
        <v>0</v>
      </c>
      <c r="F9" s="838">
        <v>0</v>
      </c>
    </row>
    <row r="10" spans="1:6" x14ac:dyDescent="0.25">
      <c r="A10" s="16" t="s">
        <v>1182</v>
      </c>
      <c r="B10" s="837">
        <v>1</v>
      </c>
      <c r="C10" s="90">
        <v>0</v>
      </c>
      <c r="D10" s="90">
        <v>0</v>
      </c>
      <c r="E10" s="733">
        <v>2</v>
      </c>
      <c r="F10" s="838">
        <v>0</v>
      </c>
    </row>
    <row r="11" spans="1:6" x14ac:dyDescent="0.25">
      <c r="A11" s="16" t="s">
        <v>1183</v>
      </c>
      <c r="B11" s="837">
        <v>0</v>
      </c>
      <c r="C11" s="90">
        <v>0</v>
      </c>
      <c r="D11" s="90">
        <v>0</v>
      </c>
      <c r="E11" s="733">
        <v>0</v>
      </c>
      <c r="F11" s="838">
        <v>0</v>
      </c>
    </row>
    <row r="12" spans="1:6" s="308" customFormat="1" x14ac:dyDescent="0.25">
      <c r="A12" s="206" t="s">
        <v>4</v>
      </c>
      <c r="B12" s="835">
        <v>14</v>
      </c>
      <c r="C12" s="88">
        <v>5</v>
      </c>
      <c r="D12" s="88">
        <v>4</v>
      </c>
      <c r="E12" s="88">
        <v>13</v>
      </c>
      <c r="F12" s="836">
        <v>117</v>
      </c>
    </row>
    <row r="13" spans="1:6" x14ac:dyDescent="0.25">
      <c r="A13" s="16" t="s">
        <v>1184</v>
      </c>
      <c r="B13" s="837">
        <v>0</v>
      </c>
      <c r="C13" s="90">
        <v>0</v>
      </c>
      <c r="D13" s="90">
        <v>0</v>
      </c>
      <c r="E13" s="733">
        <v>2</v>
      </c>
      <c r="F13" s="838" t="s">
        <v>6</v>
      </c>
    </row>
    <row r="14" spans="1:6" x14ac:dyDescent="0.25">
      <c r="A14" s="16" t="s">
        <v>1185</v>
      </c>
      <c r="B14" s="837">
        <v>14</v>
      </c>
      <c r="C14" s="90">
        <v>5</v>
      </c>
      <c r="D14" s="90">
        <v>4</v>
      </c>
      <c r="E14" s="733">
        <v>11</v>
      </c>
      <c r="F14" s="838">
        <v>117</v>
      </c>
    </row>
    <row r="15" spans="1:6" s="308" customFormat="1" x14ac:dyDescent="0.25">
      <c r="A15" s="206" t="s">
        <v>130</v>
      </c>
      <c r="B15" s="835">
        <v>309</v>
      </c>
      <c r="C15" s="88">
        <v>59</v>
      </c>
      <c r="D15" s="88">
        <v>346</v>
      </c>
      <c r="E15" s="88">
        <v>230</v>
      </c>
      <c r="F15" s="836">
        <v>217</v>
      </c>
    </row>
    <row r="16" spans="1:6" s="308" customFormat="1" x14ac:dyDescent="0.25">
      <c r="A16" s="16" t="s">
        <v>1186</v>
      </c>
      <c r="B16" s="837">
        <v>305</v>
      </c>
      <c r="C16" s="90">
        <v>59</v>
      </c>
      <c r="D16" s="90">
        <v>346</v>
      </c>
      <c r="E16" s="733">
        <v>230</v>
      </c>
      <c r="F16" s="838">
        <v>217</v>
      </c>
    </row>
    <row r="17" spans="1:6" s="308" customFormat="1" ht="11.25" x14ac:dyDescent="0.25">
      <c r="A17" s="16" t="s">
        <v>1187</v>
      </c>
      <c r="B17" s="837" t="s">
        <v>6</v>
      </c>
      <c r="C17" s="90" t="s">
        <v>6</v>
      </c>
      <c r="D17" s="90" t="s">
        <v>6</v>
      </c>
      <c r="E17" s="733" t="s">
        <v>6</v>
      </c>
      <c r="F17" s="838" t="s">
        <v>6</v>
      </c>
    </row>
    <row r="18" spans="1:6" ht="11.25" x14ac:dyDescent="0.25">
      <c r="A18" s="16" t="s">
        <v>1188</v>
      </c>
      <c r="B18" s="837" t="s">
        <v>6</v>
      </c>
      <c r="C18" s="90" t="s">
        <v>6</v>
      </c>
      <c r="D18" s="90" t="s">
        <v>6</v>
      </c>
      <c r="E18" s="733" t="s">
        <v>6</v>
      </c>
      <c r="F18" s="838" t="s">
        <v>6</v>
      </c>
    </row>
    <row r="19" spans="1:6" x14ac:dyDescent="0.25">
      <c r="A19" s="16" t="s">
        <v>1189</v>
      </c>
      <c r="B19" s="837">
        <v>0</v>
      </c>
      <c r="C19" s="90">
        <v>0</v>
      </c>
      <c r="D19" s="90">
        <v>0</v>
      </c>
      <c r="E19" s="733">
        <v>0</v>
      </c>
      <c r="F19" s="838">
        <v>0</v>
      </c>
    </row>
    <row r="20" spans="1:6" ht="11.25" x14ac:dyDescent="0.25">
      <c r="A20" s="16" t="s">
        <v>1190</v>
      </c>
      <c r="B20" s="837" t="s">
        <v>6</v>
      </c>
      <c r="C20" s="90" t="s">
        <v>6</v>
      </c>
      <c r="D20" s="90" t="s">
        <v>6</v>
      </c>
      <c r="E20" s="733" t="s">
        <v>6</v>
      </c>
      <c r="F20" s="838" t="s">
        <v>6</v>
      </c>
    </row>
    <row r="21" spans="1:6" ht="11.25" x14ac:dyDescent="0.25">
      <c r="A21" s="16" t="s">
        <v>1191</v>
      </c>
      <c r="B21" s="837">
        <v>4</v>
      </c>
      <c r="C21" s="90">
        <v>0</v>
      </c>
      <c r="D21" s="90">
        <v>0</v>
      </c>
      <c r="E21" s="733">
        <v>0</v>
      </c>
      <c r="F21" s="838">
        <v>0</v>
      </c>
    </row>
    <row r="22" spans="1:6" s="308" customFormat="1" x14ac:dyDescent="0.25">
      <c r="A22" s="206" t="s">
        <v>131</v>
      </c>
      <c r="B22" s="835">
        <v>73</v>
      </c>
      <c r="C22" s="88">
        <v>22</v>
      </c>
      <c r="D22" s="88">
        <v>13</v>
      </c>
      <c r="E22" s="88">
        <v>39</v>
      </c>
      <c r="F22" s="836">
        <v>64</v>
      </c>
    </row>
    <row r="23" spans="1:6" s="308" customFormat="1" x14ac:dyDescent="0.25">
      <c r="A23" s="16" t="s">
        <v>1192</v>
      </c>
      <c r="B23" s="837">
        <v>2</v>
      </c>
      <c r="C23" s="90">
        <v>0</v>
      </c>
      <c r="D23" s="90">
        <v>9</v>
      </c>
      <c r="E23" s="733">
        <v>14</v>
      </c>
      <c r="F23" s="838">
        <v>3</v>
      </c>
    </row>
    <row r="24" spans="1:6" s="308" customFormat="1" x14ac:dyDescent="0.25">
      <c r="A24" s="16" t="s">
        <v>1193</v>
      </c>
      <c r="B24" s="837">
        <v>0</v>
      </c>
      <c r="C24" s="90">
        <v>0</v>
      </c>
      <c r="D24" s="90">
        <v>0</v>
      </c>
      <c r="E24" s="733">
        <v>0</v>
      </c>
      <c r="F24" s="838">
        <v>0</v>
      </c>
    </row>
    <row r="25" spans="1:6" x14ac:dyDescent="0.25">
      <c r="A25" s="16" t="s">
        <v>1194</v>
      </c>
      <c r="B25" s="837">
        <v>71</v>
      </c>
      <c r="C25" s="90">
        <v>22</v>
      </c>
      <c r="D25" s="90">
        <v>4</v>
      </c>
      <c r="E25" s="733">
        <v>0</v>
      </c>
      <c r="F25" s="838">
        <v>0</v>
      </c>
    </row>
    <row r="26" spans="1:6" ht="11.25" x14ac:dyDescent="0.25">
      <c r="A26" s="16" t="s">
        <v>1195</v>
      </c>
      <c r="B26" s="837" t="s">
        <v>6</v>
      </c>
      <c r="C26" s="90" t="s">
        <v>6</v>
      </c>
      <c r="D26" s="90">
        <v>0</v>
      </c>
      <c r="E26" s="733">
        <v>25</v>
      </c>
      <c r="F26" s="838">
        <v>61</v>
      </c>
    </row>
    <row r="27" spans="1:6" s="308" customFormat="1" x14ac:dyDescent="0.25">
      <c r="A27" s="206" t="s">
        <v>132</v>
      </c>
      <c r="B27" s="835">
        <v>168</v>
      </c>
      <c r="C27" s="88">
        <v>54</v>
      </c>
      <c r="D27" s="88">
        <v>63</v>
      </c>
      <c r="E27" s="88">
        <v>261</v>
      </c>
      <c r="F27" s="836">
        <v>88</v>
      </c>
    </row>
    <row r="28" spans="1:6" x14ac:dyDescent="0.25">
      <c r="A28" s="16" t="s">
        <v>1196</v>
      </c>
      <c r="B28" s="837">
        <v>6</v>
      </c>
      <c r="C28" s="90">
        <v>4</v>
      </c>
      <c r="D28" s="90">
        <v>2</v>
      </c>
      <c r="E28" s="733">
        <v>9</v>
      </c>
      <c r="F28" s="838">
        <v>18</v>
      </c>
    </row>
    <row r="29" spans="1:6" x14ac:dyDescent="0.25">
      <c r="A29" s="16" t="s">
        <v>1197</v>
      </c>
      <c r="B29" s="837">
        <v>92</v>
      </c>
      <c r="C29" s="90">
        <v>16</v>
      </c>
      <c r="D29" s="90">
        <v>61</v>
      </c>
      <c r="E29" s="733">
        <v>118</v>
      </c>
      <c r="F29" s="838">
        <v>62</v>
      </c>
    </row>
    <row r="30" spans="1:6" x14ac:dyDescent="0.25">
      <c r="A30" s="16" t="s">
        <v>1198</v>
      </c>
      <c r="B30" s="837">
        <v>0</v>
      </c>
      <c r="C30" s="90">
        <v>0</v>
      </c>
      <c r="D30" s="90">
        <v>0</v>
      </c>
      <c r="E30" s="733">
        <v>0</v>
      </c>
      <c r="F30" s="838">
        <v>0</v>
      </c>
    </row>
    <row r="31" spans="1:6" ht="11.25" x14ac:dyDescent="0.25">
      <c r="A31" s="16" t="s">
        <v>1195</v>
      </c>
      <c r="B31" s="837">
        <v>70</v>
      </c>
      <c r="C31" s="90">
        <v>34</v>
      </c>
      <c r="D31" s="90">
        <v>0</v>
      </c>
      <c r="E31" s="733">
        <v>134</v>
      </c>
      <c r="F31" s="838">
        <v>8</v>
      </c>
    </row>
    <row r="32" spans="1:6" s="308" customFormat="1" x14ac:dyDescent="0.25">
      <c r="A32" s="206" t="s">
        <v>133</v>
      </c>
      <c r="B32" s="835">
        <v>15</v>
      </c>
      <c r="C32" s="88">
        <v>5</v>
      </c>
      <c r="D32" s="88">
        <v>224</v>
      </c>
      <c r="E32" s="88">
        <v>90</v>
      </c>
      <c r="F32" s="836">
        <v>352</v>
      </c>
    </row>
    <row r="33" spans="1:6" s="308" customFormat="1" ht="11.25" x14ac:dyDescent="0.25">
      <c r="A33" s="16" t="s">
        <v>1199</v>
      </c>
      <c r="B33" s="837" t="s">
        <v>6</v>
      </c>
      <c r="C33" s="90" t="s">
        <v>6</v>
      </c>
      <c r="D33" s="90" t="s">
        <v>6</v>
      </c>
      <c r="E33" s="733" t="s">
        <v>6</v>
      </c>
      <c r="F33" s="838" t="s">
        <v>6</v>
      </c>
    </row>
    <row r="34" spans="1:6" s="308" customFormat="1" x14ac:dyDescent="0.25">
      <c r="A34" s="16" t="s">
        <v>1200</v>
      </c>
      <c r="B34" s="837">
        <v>0</v>
      </c>
      <c r="C34" s="90">
        <v>0</v>
      </c>
      <c r="D34" s="90">
        <v>0</v>
      </c>
      <c r="E34" s="733">
        <v>0</v>
      </c>
      <c r="F34" s="838">
        <v>0</v>
      </c>
    </row>
    <row r="35" spans="1:6" s="308" customFormat="1" x14ac:dyDescent="0.25">
      <c r="A35" s="16" t="s">
        <v>1201</v>
      </c>
      <c r="B35" s="837">
        <v>7</v>
      </c>
      <c r="C35" s="90">
        <v>1</v>
      </c>
      <c r="D35" s="90">
        <v>31</v>
      </c>
      <c r="E35" s="733">
        <v>90</v>
      </c>
      <c r="F35" s="838">
        <v>80</v>
      </c>
    </row>
    <row r="36" spans="1:6" ht="11.25" x14ac:dyDescent="0.25">
      <c r="A36" s="16" t="s">
        <v>1202</v>
      </c>
      <c r="B36" s="837" t="s">
        <v>6</v>
      </c>
      <c r="C36" s="90" t="s">
        <v>6</v>
      </c>
      <c r="D36" s="90" t="s">
        <v>6</v>
      </c>
      <c r="E36" s="733" t="s">
        <v>6</v>
      </c>
      <c r="F36" s="838" t="s">
        <v>6</v>
      </c>
    </row>
    <row r="37" spans="1:6" x14ac:dyDescent="0.25">
      <c r="A37" s="16" t="s">
        <v>1203</v>
      </c>
      <c r="B37" s="837">
        <v>0</v>
      </c>
      <c r="C37" s="90">
        <v>0</v>
      </c>
      <c r="D37" s="90">
        <v>185</v>
      </c>
      <c r="E37" s="733">
        <v>0</v>
      </c>
      <c r="F37" s="838">
        <v>0</v>
      </c>
    </row>
    <row r="38" spans="1:6" x14ac:dyDescent="0.25">
      <c r="A38" s="16" t="s">
        <v>1204</v>
      </c>
      <c r="B38" s="837">
        <v>8</v>
      </c>
      <c r="C38" s="90">
        <v>4</v>
      </c>
      <c r="D38" s="90">
        <v>8</v>
      </c>
      <c r="E38" s="733">
        <v>0</v>
      </c>
      <c r="F38" s="838">
        <v>1</v>
      </c>
    </row>
    <row r="39" spans="1:6" ht="11.25" x14ac:dyDescent="0.25">
      <c r="A39" s="16" t="s">
        <v>1205</v>
      </c>
      <c r="B39" s="837" t="s">
        <v>6</v>
      </c>
      <c r="C39" s="90" t="s">
        <v>6</v>
      </c>
      <c r="D39" s="90" t="s">
        <v>6</v>
      </c>
      <c r="E39" s="733" t="s">
        <v>6</v>
      </c>
      <c r="F39" s="838" t="s">
        <v>6</v>
      </c>
    </row>
    <row r="40" spans="1:6" x14ac:dyDescent="0.25">
      <c r="A40" s="16" t="s">
        <v>1207</v>
      </c>
      <c r="B40" s="837" t="s">
        <v>6</v>
      </c>
      <c r="C40" s="90" t="s">
        <v>6</v>
      </c>
      <c r="D40" s="90" t="s">
        <v>6</v>
      </c>
      <c r="E40" s="733" t="s">
        <v>6</v>
      </c>
      <c r="F40" s="838">
        <v>271</v>
      </c>
    </row>
    <row r="41" spans="1:6" s="308" customFormat="1" x14ac:dyDescent="0.25">
      <c r="A41" s="206" t="s">
        <v>134</v>
      </c>
      <c r="B41" s="835">
        <v>111</v>
      </c>
      <c r="C41" s="88">
        <v>16</v>
      </c>
      <c r="D41" s="88">
        <v>78</v>
      </c>
      <c r="E41" s="88">
        <v>140</v>
      </c>
      <c r="F41" s="836">
        <v>100</v>
      </c>
    </row>
    <row r="42" spans="1:6" s="308" customFormat="1" x14ac:dyDescent="0.25">
      <c r="A42" s="16" t="s">
        <v>1208</v>
      </c>
      <c r="B42" s="837">
        <v>0</v>
      </c>
      <c r="C42" s="90">
        <v>0</v>
      </c>
      <c r="D42" s="90">
        <v>0</v>
      </c>
      <c r="E42" s="733">
        <v>0</v>
      </c>
      <c r="F42" s="838">
        <v>0</v>
      </c>
    </row>
    <row r="43" spans="1:6" x14ac:dyDescent="0.25">
      <c r="A43" s="16" t="s">
        <v>1209</v>
      </c>
      <c r="B43" s="837">
        <v>111</v>
      </c>
      <c r="C43" s="90">
        <v>16</v>
      </c>
      <c r="D43" s="90">
        <v>66</v>
      </c>
      <c r="E43" s="733">
        <v>122</v>
      </c>
      <c r="F43" s="838">
        <v>100</v>
      </c>
    </row>
    <row r="44" spans="1:6" ht="11.25" x14ac:dyDescent="0.25">
      <c r="A44" s="16" t="s">
        <v>1210</v>
      </c>
      <c r="B44" s="837" t="s">
        <v>6</v>
      </c>
      <c r="C44" s="90" t="s">
        <v>6</v>
      </c>
      <c r="D44" s="90">
        <v>12</v>
      </c>
      <c r="E44" s="733">
        <v>18</v>
      </c>
      <c r="F44" s="838" t="s">
        <v>1206</v>
      </c>
    </row>
    <row r="45" spans="1:6" s="308" customFormat="1" x14ac:dyDescent="0.25">
      <c r="A45" s="206" t="s">
        <v>11</v>
      </c>
      <c r="B45" s="835">
        <v>223</v>
      </c>
      <c r="C45" s="88">
        <v>32</v>
      </c>
      <c r="D45" s="88">
        <v>126</v>
      </c>
      <c r="E45" s="88">
        <v>166</v>
      </c>
      <c r="F45" s="836">
        <v>111</v>
      </c>
    </row>
    <row r="46" spans="1:6" ht="11.25" x14ac:dyDescent="0.25">
      <c r="A46" s="16" t="s">
        <v>1211</v>
      </c>
      <c r="B46" s="837" t="s">
        <v>6</v>
      </c>
      <c r="C46" s="90" t="s">
        <v>6</v>
      </c>
      <c r="D46" s="90" t="s">
        <v>6</v>
      </c>
      <c r="E46" s="733" t="s">
        <v>6</v>
      </c>
      <c r="F46" s="838" t="s">
        <v>6</v>
      </c>
    </row>
    <row r="47" spans="1:6" x14ac:dyDescent="0.25">
      <c r="A47" s="16" t="s">
        <v>1212</v>
      </c>
      <c r="B47" s="837">
        <v>223</v>
      </c>
      <c r="C47" s="90">
        <v>32</v>
      </c>
      <c r="D47" s="90">
        <v>126</v>
      </c>
      <c r="E47" s="733">
        <v>166</v>
      </c>
      <c r="F47" s="838">
        <v>111</v>
      </c>
    </row>
    <row r="48" spans="1:6" ht="11.25" x14ac:dyDescent="0.25">
      <c r="A48" s="16" t="s">
        <v>1213</v>
      </c>
      <c r="B48" s="837" t="s">
        <v>6</v>
      </c>
      <c r="C48" s="90" t="s">
        <v>6</v>
      </c>
      <c r="D48" s="90" t="s">
        <v>6</v>
      </c>
      <c r="E48" s="733" t="s">
        <v>6</v>
      </c>
      <c r="F48" s="838" t="s">
        <v>6</v>
      </c>
    </row>
    <row r="49" spans="1:6" s="308" customFormat="1" x14ac:dyDescent="0.25">
      <c r="A49" s="206" t="s">
        <v>135</v>
      </c>
      <c r="B49" s="835">
        <v>202</v>
      </c>
      <c r="C49" s="88">
        <v>45</v>
      </c>
      <c r="D49" s="88">
        <v>405</v>
      </c>
      <c r="E49" s="88">
        <v>715</v>
      </c>
      <c r="F49" s="836">
        <v>511</v>
      </c>
    </row>
    <row r="50" spans="1:6" s="308" customFormat="1" x14ac:dyDescent="0.25">
      <c r="A50" s="16" t="s">
        <v>1214</v>
      </c>
      <c r="B50" s="837">
        <v>65</v>
      </c>
      <c r="C50" s="90">
        <v>7</v>
      </c>
      <c r="D50" s="90">
        <v>34</v>
      </c>
      <c r="E50" s="733">
        <v>32</v>
      </c>
      <c r="F50" s="838">
        <v>51</v>
      </c>
    </row>
    <row r="51" spans="1:6" s="308" customFormat="1" x14ac:dyDescent="0.25">
      <c r="A51" s="16" t="s">
        <v>1215</v>
      </c>
      <c r="B51" s="837">
        <v>0</v>
      </c>
      <c r="C51" s="90">
        <v>0</v>
      </c>
      <c r="D51" s="90">
        <v>9</v>
      </c>
      <c r="E51" s="733">
        <v>31</v>
      </c>
      <c r="F51" s="838">
        <v>31</v>
      </c>
    </row>
    <row r="52" spans="1:6" x14ac:dyDescent="0.25">
      <c r="A52" s="16" t="s">
        <v>1216</v>
      </c>
      <c r="B52" s="837">
        <v>0</v>
      </c>
      <c r="C52" s="90">
        <v>2</v>
      </c>
      <c r="D52" s="90">
        <v>0</v>
      </c>
      <c r="E52" s="733">
        <v>0</v>
      </c>
      <c r="F52" s="838">
        <v>0</v>
      </c>
    </row>
    <row r="53" spans="1:6" x14ac:dyDescent="0.25">
      <c r="A53" s="16" t="s">
        <v>1217</v>
      </c>
      <c r="B53" s="837">
        <v>0</v>
      </c>
      <c r="C53" s="90">
        <v>0</v>
      </c>
      <c r="D53" s="90">
        <v>0</v>
      </c>
      <c r="E53" s="733">
        <v>0</v>
      </c>
      <c r="F53" s="838">
        <v>0</v>
      </c>
    </row>
    <row r="54" spans="1:6" x14ac:dyDescent="0.25">
      <c r="A54" s="16" t="s">
        <v>1218</v>
      </c>
      <c r="B54" s="837">
        <v>0</v>
      </c>
      <c r="C54" s="90">
        <v>0</v>
      </c>
      <c r="D54" s="90">
        <v>0</v>
      </c>
      <c r="E54" s="733">
        <v>0</v>
      </c>
      <c r="F54" s="838">
        <v>0</v>
      </c>
    </row>
    <row r="55" spans="1:6" x14ac:dyDescent="0.25">
      <c r="A55" s="16" t="s">
        <v>1219</v>
      </c>
      <c r="B55" s="837">
        <v>0</v>
      </c>
      <c r="C55" s="90">
        <v>0</v>
      </c>
      <c r="D55" s="90">
        <v>0</v>
      </c>
      <c r="E55" s="733">
        <v>10</v>
      </c>
      <c r="F55" s="838">
        <v>0</v>
      </c>
    </row>
    <row r="56" spans="1:6" x14ac:dyDescent="0.25">
      <c r="A56" s="16" t="s">
        <v>1220</v>
      </c>
      <c r="B56" s="837">
        <v>137</v>
      </c>
      <c r="C56" s="90">
        <v>36</v>
      </c>
      <c r="D56" s="90">
        <v>362</v>
      </c>
      <c r="E56" s="733">
        <v>642</v>
      </c>
      <c r="F56" s="838">
        <v>429</v>
      </c>
    </row>
    <row r="57" spans="1:6" s="308" customFormat="1" x14ac:dyDescent="0.25">
      <c r="A57" s="206" t="s">
        <v>13</v>
      </c>
      <c r="B57" s="835">
        <v>0</v>
      </c>
      <c r="C57" s="88">
        <v>0</v>
      </c>
      <c r="D57" s="839">
        <v>2</v>
      </c>
      <c r="E57" s="839">
        <v>0</v>
      </c>
      <c r="F57" s="840">
        <v>0</v>
      </c>
    </row>
    <row r="58" spans="1:6" s="308" customFormat="1" x14ac:dyDescent="0.25">
      <c r="A58" s="16" t="s">
        <v>1221</v>
      </c>
      <c r="B58" s="837">
        <v>0</v>
      </c>
      <c r="C58" s="90">
        <v>0</v>
      </c>
      <c r="D58" s="90">
        <v>0</v>
      </c>
      <c r="E58" s="733">
        <v>0</v>
      </c>
      <c r="F58" s="838">
        <v>0</v>
      </c>
    </row>
    <row r="59" spans="1:6" s="308" customFormat="1" x14ac:dyDescent="0.25">
      <c r="A59" s="16" t="s">
        <v>1222</v>
      </c>
      <c r="B59" s="837">
        <v>0</v>
      </c>
      <c r="C59" s="90">
        <v>0</v>
      </c>
      <c r="D59" s="90">
        <v>2</v>
      </c>
      <c r="E59" s="733">
        <v>0</v>
      </c>
      <c r="F59" s="838">
        <v>0</v>
      </c>
    </row>
    <row r="60" spans="1:6" s="308" customFormat="1" x14ac:dyDescent="0.25">
      <c r="A60" s="206" t="s">
        <v>14</v>
      </c>
      <c r="B60" s="835">
        <v>58</v>
      </c>
      <c r="C60" s="88">
        <v>6</v>
      </c>
      <c r="D60" s="839">
        <v>24</v>
      </c>
      <c r="E60" s="839">
        <v>101</v>
      </c>
      <c r="F60" s="840">
        <v>52</v>
      </c>
    </row>
    <row r="61" spans="1:6" x14ac:dyDescent="0.25">
      <c r="A61" s="16" t="s">
        <v>1223</v>
      </c>
      <c r="B61" s="837">
        <v>18</v>
      </c>
      <c r="C61" s="90">
        <v>1</v>
      </c>
      <c r="D61" s="90">
        <v>19</v>
      </c>
      <c r="E61" s="733">
        <v>84</v>
      </c>
      <c r="F61" s="838">
        <v>46</v>
      </c>
    </row>
    <row r="62" spans="1:6" x14ac:dyDescent="0.25">
      <c r="A62" s="16" t="s">
        <v>1224</v>
      </c>
      <c r="B62" s="837" t="s">
        <v>6</v>
      </c>
      <c r="C62" s="90" t="s">
        <v>6</v>
      </c>
      <c r="D62" s="90" t="s">
        <v>6</v>
      </c>
      <c r="E62" s="733" t="s">
        <v>6</v>
      </c>
      <c r="F62" s="838">
        <v>0</v>
      </c>
    </row>
    <row r="63" spans="1:6" x14ac:dyDescent="0.25">
      <c r="A63" s="16" t="s">
        <v>1225</v>
      </c>
      <c r="B63" s="837">
        <v>0</v>
      </c>
      <c r="C63" s="90">
        <v>0</v>
      </c>
      <c r="D63" s="90">
        <v>0</v>
      </c>
      <c r="E63" s="733">
        <v>0</v>
      </c>
      <c r="F63" s="838">
        <v>0</v>
      </c>
    </row>
    <row r="64" spans="1:6" x14ac:dyDescent="0.25">
      <c r="A64" s="16" t="s">
        <v>1226</v>
      </c>
      <c r="B64" s="837">
        <v>40</v>
      </c>
      <c r="C64" s="90">
        <v>5</v>
      </c>
      <c r="D64" s="90">
        <v>5</v>
      </c>
      <c r="E64" s="733">
        <v>17</v>
      </c>
      <c r="F64" s="838">
        <v>6</v>
      </c>
    </row>
    <row r="65" spans="1:6" x14ac:dyDescent="0.25">
      <c r="A65" s="16" t="s">
        <v>1227</v>
      </c>
      <c r="B65" s="837">
        <v>0</v>
      </c>
      <c r="C65" s="90">
        <v>0</v>
      </c>
      <c r="D65" s="90">
        <v>0</v>
      </c>
      <c r="E65" s="733">
        <v>0</v>
      </c>
      <c r="F65" s="838">
        <v>0</v>
      </c>
    </row>
    <row r="66" spans="1:6" s="308" customFormat="1" x14ac:dyDescent="0.25">
      <c r="A66" s="206" t="s">
        <v>15</v>
      </c>
      <c r="B66" s="835">
        <v>266</v>
      </c>
      <c r="C66" s="88">
        <v>214</v>
      </c>
      <c r="D66" s="88">
        <v>189</v>
      </c>
      <c r="E66" s="88">
        <v>710</v>
      </c>
      <c r="F66" s="836">
        <v>425</v>
      </c>
    </row>
    <row r="67" spans="1:6" s="308" customFormat="1" x14ac:dyDescent="0.25">
      <c r="A67" s="16" t="s">
        <v>1228</v>
      </c>
      <c r="B67" s="837">
        <v>0</v>
      </c>
      <c r="C67" s="90">
        <v>54</v>
      </c>
      <c r="D67" s="90">
        <v>8</v>
      </c>
      <c r="E67" s="733">
        <v>24</v>
      </c>
      <c r="F67" s="838">
        <v>2</v>
      </c>
    </row>
    <row r="68" spans="1:6" s="308" customFormat="1" x14ac:dyDescent="0.25">
      <c r="A68" s="16" t="s">
        <v>1229</v>
      </c>
      <c r="B68" s="837">
        <v>8</v>
      </c>
      <c r="C68" s="90">
        <v>5</v>
      </c>
      <c r="D68" s="90">
        <v>0</v>
      </c>
      <c r="E68" s="733">
        <v>0</v>
      </c>
      <c r="F68" s="838">
        <v>1</v>
      </c>
    </row>
    <row r="69" spans="1:6" s="308" customFormat="1" x14ac:dyDescent="0.25">
      <c r="A69" s="16" t="s">
        <v>1230</v>
      </c>
      <c r="B69" s="837">
        <v>144</v>
      </c>
      <c r="C69" s="90">
        <v>121</v>
      </c>
      <c r="D69" s="90">
        <v>99</v>
      </c>
      <c r="E69" s="733">
        <v>209</v>
      </c>
      <c r="F69" s="838">
        <v>404</v>
      </c>
    </row>
    <row r="70" spans="1:6" s="308" customFormat="1" x14ac:dyDescent="0.25">
      <c r="A70" s="16" t="s">
        <v>1231</v>
      </c>
      <c r="B70" s="837">
        <v>0</v>
      </c>
      <c r="C70" s="90">
        <v>4</v>
      </c>
      <c r="D70" s="90">
        <v>13</v>
      </c>
      <c r="E70" s="733">
        <v>30</v>
      </c>
      <c r="F70" s="838">
        <v>10</v>
      </c>
    </row>
    <row r="71" spans="1:6" x14ac:dyDescent="0.25">
      <c r="A71" s="16" t="s">
        <v>1232</v>
      </c>
      <c r="B71" s="837">
        <v>3</v>
      </c>
      <c r="C71" s="90">
        <v>1</v>
      </c>
      <c r="D71" s="90">
        <v>0</v>
      </c>
      <c r="E71" s="733">
        <v>2</v>
      </c>
      <c r="F71" s="838">
        <v>0</v>
      </c>
    </row>
    <row r="72" spans="1:6" x14ac:dyDescent="0.25">
      <c r="A72" s="16" t="s">
        <v>1233</v>
      </c>
      <c r="B72" s="837">
        <v>92</v>
      </c>
      <c r="C72" s="90">
        <v>21</v>
      </c>
      <c r="D72" s="90">
        <v>54</v>
      </c>
      <c r="E72" s="733">
        <v>61</v>
      </c>
      <c r="F72" s="838">
        <v>0</v>
      </c>
    </row>
    <row r="73" spans="1:6" ht="11.25" x14ac:dyDescent="0.25">
      <c r="A73" s="16" t="s">
        <v>1234</v>
      </c>
      <c r="B73" s="837">
        <v>19</v>
      </c>
      <c r="C73" s="90">
        <v>6</v>
      </c>
      <c r="D73" s="90">
        <v>15</v>
      </c>
      <c r="E73" s="733">
        <v>0</v>
      </c>
      <c r="F73" s="838">
        <v>8</v>
      </c>
    </row>
    <row r="74" spans="1:6" x14ac:dyDescent="0.25">
      <c r="A74" s="16" t="s">
        <v>1235</v>
      </c>
      <c r="B74" s="837" t="s">
        <v>6</v>
      </c>
      <c r="C74" s="90" t="s">
        <v>6</v>
      </c>
      <c r="D74" s="90" t="s">
        <v>6</v>
      </c>
      <c r="E74" s="733" t="s">
        <v>6</v>
      </c>
      <c r="F74" s="838">
        <v>0</v>
      </c>
    </row>
    <row r="75" spans="1:6" x14ac:dyDescent="0.25">
      <c r="A75" s="16" t="s">
        <v>1236</v>
      </c>
      <c r="B75" s="837">
        <v>0</v>
      </c>
      <c r="C75" s="90">
        <v>0</v>
      </c>
      <c r="D75" s="90">
        <v>0</v>
      </c>
      <c r="E75" s="733">
        <v>0</v>
      </c>
      <c r="F75" s="838">
        <v>0</v>
      </c>
    </row>
    <row r="76" spans="1:6" x14ac:dyDescent="0.25">
      <c r="A76" s="16" t="s">
        <v>1237</v>
      </c>
      <c r="B76" s="837">
        <v>0</v>
      </c>
      <c r="C76" s="90">
        <v>2</v>
      </c>
      <c r="D76" s="90">
        <v>0</v>
      </c>
      <c r="E76" s="733">
        <v>384</v>
      </c>
      <c r="F76" s="838">
        <v>0</v>
      </c>
    </row>
    <row r="77" spans="1:6" ht="11.25" x14ac:dyDescent="0.25">
      <c r="A77" s="16" t="s">
        <v>1238</v>
      </c>
      <c r="B77" s="837" t="s">
        <v>6</v>
      </c>
      <c r="C77" s="90" t="s">
        <v>6</v>
      </c>
      <c r="D77" s="90" t="s">
        <v>6</v>
      </c>
      <c r="E77" s="733" t="s">
        <v>6</v>
      </c>
      <c r="F77" s="838">
        <v>0</v>
      </c>
    </row>
    <row r="78" spans="1:6" ht="11.25" x14ac:dyDescent="0.25">
      <c r="A78" s="16" t="s">
        <v>1239</v>
      </c>
      <c r="B78" s="837" t="s">
        <v>6</v>
      </c>
      <c r="C78" s="90" t="s">
        <v>6</v>
      </c>
      <c r="D78" s="90" t="s">
        <v>6</v>
      </c>
      <c r="E78" s="733" t="s">
        <v>6</v>
      </c>
      <c r="F78" s="838">
        <v>0</v>
      </c>
    </row>
    <row r="79" spans="1:6" x14ac:dyDescent="0.25">
      <c r="A79" s="16" t="s">
        <v>1240</v>
      </c>
      <c r="B79" s="837">
        <v>0</v>
      </c>
      <c r="C79" s="90">
        <v>0</v>
      </c>
      <c r="D79" s="90">
        <v>0</v>
      </c>
      <c r="E79" s="733">
        <v>0</v>
      </c>
      <c r="F79" s="838">
        <v>0</v>
      </c>
    </row>
    <row r="80" spans="1:6" s="308" customFormat="1" x14ac:dyDescent="0.25">
      <c r="A80" s="206" t="s">
        <v>16</v>
      </c>
      <c r="B80" s="835">
        <v>1</v>
      </c>
      <c r="C80" s="88">
        <v>1</v>
      </c>
      <c r="D80" s="88">
        <v>16</v>
      </c>
      <c r="E80" s="88">
        <v>65</v>
      </c>
      <c r="F80" s="836">
        <v>31</v>
      </c>
    </row>
    <row r="81" spans="1:6" s="308" customFormat="1" x14ac:dyDescent="0.25">
      <c r="A81" s="16" t="s">
        <v>1241</v>
      </c>
      <c r="B81" s="837">
        <v>1</v>
      </c>
      <c r="C81" s="90">
        <v>1</v>
      </c>
      <c r="D81" s="90">
        <v>14</v>
      </c>
      <c r="E81" s="733">
        <v>11</v>
      </c>
      <c r="F81" s="838">
        <v>5</v>
      </c>
    </row>
    <row r="82" spans="1:6" s="308" customFormat="1" ht="11.25" x14ac:dyDescent="0.25">
      <c r="A82" s="16" t="s">
        <v>1242</v>
      </c>
      <c r="B82" s="837">
        <v>0</v>
      </c>
      <c r="C82" s="90">
        <v>0</v>
      </c>
      <c r="D82" s="90">
        <v>0</v>
      </c>
      <c r="E82" s="733">
        <v>0</v>
      </c>
      <c r="F82" s="838">
        <v>0</v>
      </c>
    </row>
    <row r="83" spans="1:6" x14ac:dyDescent="0.25">
      <c r="A83" s="16" t="s">
        <v>1243</v>
      </c>
      <c r="B83" s="837">
        <v>0</v>
      </c>
      <c r="C83" s="90">
        <v>0</v>
      </c>
      <c r="D83" s="90">
        <v>2</v>
      </c>
      <c r="E83" s="733">
        <v>54</v>
      </c>
      <c r="F83" s="838">
        <v>26</v>
      </c>
    </row>
    <row r="84" spans="1:6" s="308" customFormat="1" x14ac:dyDescent="0.25">
      <c r="A84" s="206" t="s">
        <v>17</v>
      </c>
      <c r="B84" s="835">
        <v>424</v>
      </c>
      <c r="C84" s="88">
        <v>207</v>
      </c>
      <c r="D84" s="88">
        <v>265</v>
      </c>
      <c r="E84" s="88">
        <v>1765</v>
      </c>
      <c r="F84" s="836">
        <v>3726</v>
      </c>
    </row>
    <row r="85" spans="1:6" s="308" customFormat="1" x14ac:dyDescent="0.25">
      <c r="A85" s="16" t="s">
        <v>1244</v>
      </c>
      <c r="B85" s="837">
        <v>0</v>
      </c>
      <c r="C85" s="90">
        <v>0</v>
      </c>
      <c r="D85" s="90">
        <v>0</v>
      </c>
      <c r="E85" s="733">
        <v>0</v>
      </c>
      <c r="F85" s="838">
        <v>0</v>
      </c>
    </row>
    <row r="86" spans="1:6" s="308" customFormat="1" x14ac:dyDescent="0.25">
      <c r="A86" s="16" t="s">
        <v>1245</v>
      </c>
      <c r="B86" s="837">
        <v>61</v>
      </c>
      <c r="C86" s="90">
        <v>70</v>
      </c>
      <c r="D86" s="90">
        <v>16</v>
      </c>
      <c r="E86" s="733">
        <v>36</v>
      </c>
      <c r="F86" s="838">
        <v>112</v>
      </c>
    </row>
    <row r="87" spans="1:6" s="308" customFormat="1" x14ac:dyDescent="0.25">
      <c r="A87" s="16" t="s">
        <v>1246</v>
      </c>
      <c r="B87" s="837">
        <v>12</v>
      </c>
      <c r="C87" s="90">
        <v>0</v>
      </c>
      <c r="D87" s="90">
        <v>0</v>
      </c>
      <c r="E87" s="733">
        <v>4</v>
      </c>
      <c r="F87" s="838">
        <v>7</v>
      </c>
    </row>
    <row r="88" spans="1:6" s="308" customFormat="1" x14ac:dyDescent="0.25">
      <c r="A88" s="16" t="s">
        <v>1247</v>
      </c>
      <c r="B88" s="837">
        <v>138</v>
      </c>
      <c r="C88" s="90">
        <v>28</v>
      </c>
      <c r="D88" s="90">
        <v>50</v>
      </c>
      <c r="E88" s="733">
        <v>133</v>
      </c>
      <c r="F88" s="838">
        <v>65</v>
      </c>
    </row>
    <row r="89" spans="1:6" x14ac:dyDescent="0.25">
      <c r="A89" s="16" t="s">
        <v>1248</v>
      </c>
      <c r="B89" s="837">
        <v>0</v>
      </c>
      <c r="C89" s="90">
        <v>0</v>
      </c>
      <c r="D89" s="90">
        <v>0</v>
      </c>
      <c r="E89" s="733">
        <v>3</v>
      </c>
      <c r="F89" s="838">
        <v>0</v>
      </c>
    </row>
    <row r="90" spans="1:6" x14ac:dyDescent="0.25">
      <c r="A90" s="16" t="s">
        <v>1249</v>
      </c>
      <c r="B90" s="837">
        <v>0</v>
      </c>
      <c r="C90" s="90">
        <v>0</v>
      </c>
      <c r="D90" s="90">
        <v>0</v>
      </c>
      <c r="E90" s="733">
        <v>0</v>
      </c>
      <c r="F90" s="838">
        <v>10</v>
      </c>
    </row>
    <row r="91" spans="1:6" x14ac:dyDescent="0.25">
      <c r="A91" s="16" t="s">
        <v>1250</v>
      </c>
      <c r="B91" s="837">
        <v>0</v>
      </c>
      <c r="C91" s="90">
        <v>1</v>
      </c>
      <c r="D91" s="90">
        <v>0</v>
      </c>
      <c r="E91" s="733">
        <v>2</v>
      </c>
      <c r="F91" s="838">
        <v>15</v>
      </c>
    </row>
    <row r="92" spans="1:6" x14ac:dyDescent="0.25">
      <c r="A92" s="16" t="s">
        <v>1251</v>
      </c>
      <c r="B92" s="837">
        <v>36</v>
      </c>
      <c r="C92" s="90">
        <v>4</v>
      </c>
      <c r="D92" s="90">
        <v>13</v>
      </c>
      <c r="E92" s="733">
        <v>131</v>
      </c>
      <c r="F92" s="838">
        <v>183</v>
      </c>
    </row>
    <row r="93" spans="1:6" x14ac:dyDescent="0.25">
      <c r="A93" s="16" t="s">
        <v>1252</v>
      </c>
      <c r="B93" s="837">
        <v>158</v>
      </c>
      <c r="C93" s="90">
        <v>103</v>
      </c>
      <c r="D93" s="90">
        <v>182</v>
      </c>
      <c r="E93" s="733">
        <v>1451</v>
      </c>
      <c r="F93" s="838">
        <v>3333</v>
      </c>
    </row>
    <row r="94" spans="1:6" x14ac:dyDescent="0.25">
      <c r="A94" s="16" t="s">
        <v>1253</v>
      </c>
      <c r="B94" s="837">
        <v>13</v>
      </c>
      <c r="C94" s="90">
        <v>1</v>
      </c>
      <c r="D94" s="90">
        <v>4</v>
      </c>
      <c r="E94" s="733">
        <v>5</v>
      </c>
      <c r="F94" s="838">
        <v>1</v>
      </c>
    </row>
    <row r="95" spans="1:6" ht="11.25" x14ac:dyDescent="0.25">
      <c r="A95" s="16" t="s">
        <v>1254</v>
      </c>
      <c r="B95" s="837" t="s">
        <v>6</v>
      </c>
      <c r="C95" s="90" t="s">
        <v>6</v>
      </c>
      <c r="D95" s="90" t="s">
        <v>6</v>
      </c>
      <c r="E95" s="733" t="s">
        <v>6</v>
      </c>
      <c r="F95" s="838">
        <v>0</v>
      </c>
    </row>
    <row r="96" spans="1:6" x14ac:dyDescent="0.25">
      <c r="A96" s="16" t="s">
        <v>1255</v>
      </c>
      <c r="B96" s="837">
        <v>6</v>
      </c>
      <c r="C96" s="90">
        <v>0</v>
      </c>
      <c r="D96" s="90">
        <v>0</v>
      </c>
      <c r="E96" s="733">
        <v>0</v>
      </c>
      <c r="F96" s="838">
        <v>0</v>
      </c>
    </row>
    <row r="97" spans="1:6" s="308" customFormat="1" x14ac:dyDescent="0.25">
      <c r="A97" s="206" t="s">
        <v>18</v>
      </c>
      <c r="B97" s="835">
        <v>171</v>
      </c>
      <c r="C97" s="88">
        <v>89</v>
      </c>
      <c r="D97" s="88">
        <v>80</v>
      </c>
      <c r="E97" s="88">
        <v>410</v>
      </c>
      <c r="F97" s="836">
        <v>392</v>
      </c>
    </row>
    <row r="98" spans="1:6" s="308" customFormat="1" ht="11.25" x14ac:dyDescent="0.25">
      <c r="A98" s="16" t="s">
        <v>1256</v>
      </c>
      <c r="B98" s="837" t="s">
        <v>6</v>
      </c>
      <c r="C98" s="90" t="s">
        <v>6</v>
      </c>
      <c r="D98" s="90" t="s">
        <v>6</v>
      </c>
      <c r="E98" s="733" t="s">
        <v>6</v>
      </c>
      <c r="F98" s="838" t="s">
        <v>6</v>
      </c>
    </row>
    <row r="99" spans="1:6" s="308" customFormat="1" x14ac:dyDescent="0.25">
      <c r="A99" s="16" t="s">
        <v>1257</v>
      </c>
      <c r="B99" s="837">
        <v>0</v>
      </c>
      <c r="C99" s="90">
        <v>0</v>
      </c>
      <c r="D99" s="90">
        <v>0</v>
      </c>
      <c r="E99" s="733">
        <v>12</v>
      </c>
      <c r="F99" s="838">
        <v>1</v>
      </c>
    </row>
    <row r="100" spans="1:6" s="308" customFormat="1" ht="11.25" x14ac:dyDescent="0.25">
      <c r="A100" s="16" t="s">
        <v>1258</v>
      </c>
      <c r="B100" s="837" t="s">
        <v>6</v>
      </c>
      <c r="C100" s="90" t="s">
        <v>6</v>
      </c>
      <c r="D100" s="90" t="s">
        <v>6</v>
      </c>
      <c r="E100" s="733" t="s">
        <v>6</v>
      </c>
      <c r="F100" s="838" t="s">
        <v>6</v>
      </c>
    </row>
    <row r="101" spans="1:6" s="308" customFormat="1" x14ac:dyDescent="0.25">
      <c r="A101" s="16" t="s">
        <v>1259</v>
      </c>
      <c r="B101" s="837">
        <v>1</v>
      </c>
      <c r="C101" s="90">
        <v>0</v>
      </c>
      <c r="D101" s="90">
        <v>1</v>
      </c>
      <c r="E101" s="733">
        <v>4</v>
      </c>
      <c r="F101" s="838">
        <v>2</v>
      </c>
    </row>
    <row r="102" spans="1:6" s="308" customFormat="1" ht="11.25" x14ac:dyDescent="0.25">
      <c r="A102" s="16" t="s">
        <v>1260</v>
      </c>
      <c r="B102" s="837">
        <v>0</v>
      </c>
      <c r="C102" s="90">
        <v>0</v>
      </c>
      <c r="D102" s="90">
        <v>1</v>
      </c>
      <c r="E102" s="733">
        <v>0</v>
      </c>
      <c r="F102" s="838" t="s">
        <v>6</v>
      </c>
    </row>
    <row r="103" spans="1:6" ht="11.25" x14ac:dyDescent="0.25">
      <c r="A103" s="16" t="s">
        <v>1261</v>
      </c>
      <c r="B103" s="837" t="s">
        <v>6</v>
      </c>
      <c r="C103" s="90" t="s">
        <v>6</v>
      </c>
      <c r="D103" s="90" t="s">
        <v>6</v>
      </c>
      <c r="E103" s="733" t="s">
        <v>6</v>
      </c>
      <c r="F103" s="838" t="s">
        <v>6</v>
      </c>
    </row>
    <row r="104" spans="1:6" x14ac:dyDescent="0.25">
      <c r="A104" s="16" t="s">
        <v>1262</v>
      </c>
      <c r="B104" s="837">
        <v>0</v>
      </c>
      <c r="C104" s="90">
        <v>0</v>
      </c>
      <c r="D104" s="90">
        <v>0</v>
      </c>
      <c r="E104" s="733">
        <v>0</v>
      </c>
      <c r="F104" s="838">
        <v>0</v>
      </c>
    </row>
    <row r="105" spans="1:6" ht="11.25" x14ac:dyDescent="0.25">
      <c r="A105" s="16" t="s">
        <v>1263</v>
      </c>
      <c r="B105" s="837" t="s">
        <v>6</v>
      </c>
      <c r="C105" s="90" t="s">
        <v>6</v>
      </c>
      <c r="D105" s="90" t="s">
        <v>6</v>
      </c>
      <c r="E105" s="733" t="s">
        <v>6</v>
      </c>
      <c r="F105" s="838" t="s">
        <v>6</v>
      </c>
    </row>
    <row r="106" spans="1:6" x14ac:dyDescent="0.25">
      <c r="A106" s="16" t="s">
        <v>1264</v>
      </c>
      <c r="B106" s="837">
        <v>3</v>
      </c>
      <c r="C106" s="90">
        <v>2</v>
      </c>
      <c r="D106" s="90">
        <v>2</v>
      </c>
      <c r="E106" s="733">
        <v>12</v>
      </c>
      <c r="F106" s="838">
        <v>0</v>
      </c>
    </row>
    <row r="107" spans="1:6" x14ac:dyDescent="0.25">
      <c r="A107" s="16" t="s">
        <v>1265</v>
      </c>
      <c r="B107" s="837">
        <v>79</v>
      </c>
      <c r="C107" s="90">
        <v>37</v>
      </c>
      <c r="D107" s="90">
        <v>32</v>
      </c>
      <c r="E107" s="733">
        <v>191</v>
      </c>
      <c r="F107" s="838">
        <v>251</v>
      </c>
    </row>
    <row r="108" spans="1:6" x14ac:dyDescent="0.25">
      <c r="A108" s="16" t="s">
        <v>1266</v>
      </c>
      <c r="B108" s="837">
        <v>15</v>
      </c>
      <c r="C108" s="90">
        <v>10</v>
      </c>
      <c r="D108" s="90">
        <v>35</v>
      </c>
      <c r="E108" s="733">
        <v>181</v>
      </c>
      <c r="F108" s="838">
        <v>118</v>
      </c>
    </row>
    <row r="109" spans="1:6" ht="11.25" x14ac:dyDescent="0.25">
      <c r="A109" s="16" t="s">
        <v>1267</v>
      </c>
      <c r="B109" s="837" t="s">
        <v>6</v>
      </c>
      <c r="C109" s="90" t="s">
        <v>6</v>
      </c>
      <c r="D109" s="90" t="s">
        <v>6</v>
      </c>
      <c r="E109" s="733" t="s">
        <v>6</v>
      </c>
      <c r="F109" s="838" t="s">
        <v>6</v>
      </c>
    </row>
    <row r="110" spans="1:6" ht="11.25" x14ac:dyDescent="0.25">
      <c r="A110" s="16" t="s">
        <v>1268</v>
      </c>
      <c r="B110" s="837" t="s">
        <v>6</v>
      </c>
      <c r="C110" s="90" t="s">
        <v>6</v>
      </c>
      <c r="D110" s="90" t="s">
        <v>6</v>
      </c>
      <c r="E110" s="733" t="s">
        <v>6</v>
      </c>
      <c r="F110" s="838" t="s">
        <v>6</v>
      </c>
    </row>
    <row r="111" spans="1:6" ht="11.25" x14ac:dyDescent="0.25">
      <c r="A111" s="16" t="s">
        <v>1269</v>
      </c>
      <c r="B111" s="837" t="s">
        <v>6</v>
      </c>
      <c r="C111" s="90" t="s">
        <v>6</v>
      </c>
      <c r="D111" s="90" t="s">
        <v>6</v>
      </c>
      <c r="E111" s="733" t="s">
        <v>6</v>
      </c>
      <c r="F111" s="838" t="s">
        <v>6</v>
      </c>
    </row>
    <row r="112" spans="1:6" ht="11.25" x14ac:dyDescent="0.25">
      <c r="A112" s="16" t="s">
        <v>1270</v>
      </c>
      <c r="B112" s="837" t="s">
        <v>6</v>
      </c>
      <c r="C112" s="90" t="s">
        <v>6</v>
      </c>
      <c r="D112" s="90" t="s">
        <v>6</v>
      </c>
      <c r="E112" s="733" t="s">
        <v>6</v>
      </c>
      <c r="F112" s="838" t="s">
        <v>6</v>
      </c>
    </row>
    <row r="113" spans="1:6" ht="11.25" x14ac:dyDescent="0.25">
      <c r="A113" s="16" t="s">
        <v>1271</v>
      </c>
      <c r="B113" s="837" t="s">
        <v>6</v>
      </c>
      <c r="C113" s="90" t="s">
        <v>6</v>
      </c>
      <c r="D113" s="90" t="s">
        <v>6</v>
      </c>
      <c r="E113" s="733" t="s">
        <v>6</v>
      </c>
      <c r="F113" s="838" t="s">
        <v>6</v>
      </c>
    </row>
    <row r="114" spans="1:6" ht="11.25" x14ac:dyDescent="0.25">
      <c r="A114" s="16" t="s">
        <v>1272</v>
      </c>
      <c r="B114" s="837" t="s">
        <v>6</v>
      </c>
      <c r="C114" s="90" t="s">
        <v>6</v>
      </c>
      <c r="D114" s="90" t="s">
        <v>6</v>
      </c>
      <c r="E114" s="733" t="s">
        <v>6</v>
      </c>
      <c r="F114" s="838">
        <v>0</v>
      </c>
    </row>
    <row r="115" spans="1:6" ht="11.25" x14ac:dyDescent="0.25">
      <c r="A115" s="16" t="s">
        <v>1273</v>
      </c>
      <c r="B115" s="837" t="s">
        <v>6</v>
      </c>
      <c r="C115" s="90" t="s">
        <v>6</v>
      </c>
      <c r="D115" s="90" t="s">
        <v>6</v>
      </c>
      <c r="E115" s="733" t="s">
        <v>6</v>
      </c>
      <c r="F115" s="838">
        <v>9</v>
      </c>
    </row>
    <row r="116" spans="1:6" x14ac:dyDescent="0.25">
      <c r="A116" s="16" t="s">
        <v>1274</v>
      </c>
      <c r="B116" s="837">
        <v>61</v>
      </c>
      <c r="C116" s="90">
        <v>40</v>
      </c>
      <c r="D116" s="90">
        <v>9</v>
      </c>
      <c r="E116" s="733">
        <v>10</v>
      </c>
      <c r="F116" s="838">
        <v>11</v>
      </c>
    </row>
    <row r="117" spans="1:6" ht="11.25" x14ac:dyDescent="0.25">
      <c r="A117" s="16" t="s">
        <v>1275</v>
      </c>
      <c r="B117" s="837">
        <v>12</v>
      </c>
      <c r="C117" s="90">
        <v>0</v>
      </c>
      <c r="D117" s="90">
        <v>0</v>
      </c>
      <c r="E117" s="733">
        <v>0</v>
      </c>
      <c r="F117" s="838" t="s">
        <v>6</v>
      </c>
    </row>
    <row r="118" spans="1:6" ht="11.25" x14ac:dyDescent="0.25">
      <c r="A118" s="16" t="s">
        <v>1276</v>
      </c>
      <c r="B118" s="837" t="s">
        <v>6</v>
      </c>
      <c r="C118" s="90" t="s">
        <v>6</v>
      </c>
      <c r="D118" s="90" t="s">
        <v>6</v>
      </c>
      <c r="E118" s="733" t="s">
        <v>6</v>
      </c>
      <c r="F118" s="838">
        <v>0</v>
      </c>
    </row>
    <row r="119" spans="1:6" s="308" customFormat="1" x14ac:dyDescent="0.25">
      <c r="A119" s="206" t="s">
        <v>19</v>
      </c>
      <c r="B119" s="835">
        <v>566</v>
      </c>
      <c r="C119" s="88">
        <v>398</v>
      </c>
      <c r="D119" s="88">
        <v>2252</v>
      </c>
      <c r="E119" s="88">
        <v>1466</v>
      </c>
      <c r="F119" s="836">
        <v>2203</v>
      </c>
    </row>
    <row r="120" spans="1:6" s="308" customFormat="1" x14ac:dyDescent="0.25">
      <c r="A120" s="16" t="s">
        <v>1277</v>
      </c>
      <c r="B120" s="837">
        <v>304</v>
      </c>
      <c r="C120" s="90">
        <v>173</v>
      </c>
      <c r="D120" s="90">
        <v>309</v>
      </c>
      <c r="E120" s="733">
        <v>681</v>
      </c>
      <c r="F120" s="838">
        <v>798</v>
      </c>
    </row>
    <row r="121" spans="1:6" s="308" customFormat="1" ht="11.25" x14ac:dyDescent="0.25">
      <c r="A121" s="16" t="s">
        <v>1278</v>
      </c>
      <c r="B121" s="837" t="s">
        <v>6</v>
      </c>
      <c r="C121" s="90" t="s">
        <v>6</v>
      </c>
      <c r="D121" s="90" t="s">
        <v>6</v>
      </c>
      <c r="E121" s="733" t="s">
        <v>6</v>
      </c>
      <c r="F121" s="838" t="s">
        <v>6</v>
      </c>
    </row>
    <row r="122" spans="1:6" s="308" customFormat="1" ht="11.25" x14ac:dyDescent="0.25">
      <c r="A122" s="16" t="s">
        <v>1279</v>
      </c>
      <c r="B122" s="837" t="s">
        <v>6</v>
      </c>
      <c r="C122" s="90" t="s">
        <v>6</v>
      </c>
      <c r="D122" s="90" t="s">
        <v>6</v>
      </c>
      <c r="E122" s="733" t="s">
        <v>6</v>
      </c>
      <c r="F122" s="838" t="s">
        <v>6</v>
      </c>
    </row>
    <row r="123" spans="1:6" s="308" customFormat="1" x14ac:dyDescent="0.25">
      <c r="A123" s="16" t="s">
        <v>1280</v>
      </c>
      <c r="B123" s="837">
        <v>10</v>
      </c>
      <c r="C123" s="90">
        <v>66</v>
      </c>
      <c r="D123" s="90">
        <v>1</v>
      </c>
      <c r="E123" s="733">
        <v>23</v>
      </c>
      <c r="F123" s="838">
        <v>48</v>
      </c>
    </row>
    <row r="124" spans="1:6" s="308" customFormat="1" ht="11.25" x14ac:dyDescent="0.25">
      <c r="A124" s="16" t="s">
        <v>1281</v>
      </c>
      <c r="B124" s="837" t="s">
        <v>6</v>
      </c>
      <c r="C124" s="90" t="s">
        <v>6</v>
      </c>
      <c r="D124" s="90" t="s">
        <v>6</v>
      </c>
      <c r="E124" s="733" t="s">
        <v>6</v>
      </c>
      <c r="F124" s="838" t="s">
        <v>6</v>
      </c>
    </row>
    <row r="125" spans="1:6" ht="11.25" x14ac:dyDescent="0.25">
      <c r="A125" s="16" t="s">
        <v>1258</v>
      </c>
      <c r="B125" s="837">
        <v>21</v>
      </c>
      <c r="C125" s="90">
        <v>16</v>
      </c>
      <c r="D125" s="90">
        <v>0</v>
      </c>
      <c r="E125" s="733">
        <v>11</v>
      </c>
      <c r="F125" s="838">
        <v>147</v>
      </c>
    </row>
    <row r="126" spans="1:6" x14ac:dyDescent="0.25">
      <c r="A126" s="16" t="s">
        <v>1282</v>
      </c>
      <c r="B126" s="837">
        <v>0</v>
      </c>
      <c r="C126" s="90">
        <v>0</v>
      </c>
      <c r="D126" s="90">
        <v>0</v>
      </c>
      <c r="E126" s="733">
        <v>18</v>
      </c>
      <c r="F126" s="838">
        <v>2</v>
      </c>
    </row>
    <row r="127" spans="1:6" ht="11.25" x14ac:dyDescent="0.25">
      <c r="A127" s="16" t="s">
        <v>1283</v>
      </c>
      <c r="B127" s="837" t="s">
        <v>6</v>
      </c>
      <c r="C127" s="90" t="s">
        <v>6</v>
      </c>
      <c r="D127" s="90" t="s">
        <v>6</v>
      </c>
      <c r="E127" s="733" t="s">
        <v>6</v>
      </c>
      <c r="F127" s="838">
        <v>0</v>
      </c>
    </row>
    <row r="128" spans="1:6" x14ac:dyDescent="0.25">
      <c r="A128" s="16" t="s">
        <v>1284</v>
      </c>
      <c r="B128" s="837">
        <v>1</v>
      </c>
      <c r="C128" s="90">
        <v>0</v>
      </c>
      <c r="D128" s="90">
        <v>0</v>
      </c>
      <c r="E128" s="733">
        <v>0</v>
      </c>
      <c r="F128" s="838">
        <v>4</v>
      </c>
    </row>
    <row r="129" spans="1:6" x14ac:dyDescent="0.25">
      <c r="A129" s="16" t="s">
        <v>1285</v>
      </c>
      <c r="B129" s="837">
        <v>215</v>
      </c>
      <c r="C129" s="90">
        <v>125</v>
      </c>
      <c r="D129" s="90">
        <v>388</v>
      </c>
      <c r="E129" s="733">
        <v>614</v>
      </c>
      <c r="F129" s="838">
        <v>1140</v>
      </c>
    </row>
    <row r="130" spans="1:6" ht="11.25" x14ac:dyDescent="0.25">
      <c r="A130" s="16" t="s">
        <v>1286</v>
      </c>
      <c r="B130" s="837" t="s">
        <v>6</v>
      </c>
      <c r="C130" s="90" t="s">
        <v>6</v>
      </c>
      <c r="D130" s="90" t="s">
        <v>6</v>
      </c>
      <c r="E130" s="733" t="s">
        <v>6</v>
      </c>
      <c r="F130" s="838" t="s">
        <v>6</v>
      </c>
    </row>
    <row r="131" spans="1:6" ht="11.25" x14ac:dyDescent="0.25">
      <c r="A131" s="16" t="s">
        <v>1287</v>
      </c>
      <c r="B131" s="837" t="s">
        <v>6</v>
      </c>
      <c r="C131" s="90" t="s">
        <v>6</v>
      </c>
      <c r="D131" s="90" t="s">
        <v>6</v>
      </c>
      <c r="E131" s="733" t="s">
        <v>6</v>
      </c>
      <c r="F131" s="838" t="s">
        <v>6</v>
      </c>
    </row>
    <row r="132" spans="1:6" x14ac:dyDescent="0.25">
      <c r="A132" s="16" t="s">
        <v>1288</v>
      </c>
      <c r="B132" s="837">
        <v>10</v>
      </c>
      <c r="C132" s="90">
        <v>6</v>
      </c>
      <c r="D132" s="90">
        <v>8</v>
      </c>
      <c r="E132" s="733">
        <v>92</v>
      </c>
      <c r="F132" s="838">
        <v>27</v>
      </c>
    </row>
    <row r="133" spans="1:6" x14ac:dyDescent="0.25">
      <c r="A133" s="769" t="s">
        <v>1289</v>
      </c>
      <c r="B133" s="841">
        <v>5</v>
      </c>
      <c r="C133" s="842">
        <v>12</v>
      </c>
      <c r="D133" s="842">
        <v>1546</v>
      </c>
      <c r="E133" s="843">
        <v>27</v>
      </c>
      <c r="F133" s="844">
        <v>37</v>
      </c>
    </row>
    <row r="134" spans="1:6" x14ac:dyDescent="0.25">
      <c r="A134" s="261"/>
      <c r="B134" s="252"/>
    </row>
    <row r="135" spans="1:6" x14ac:dyDescent="0.25">
      <c r="A135" s="261" t="s">
        <v>1290</v>
      </c>
      <c r="B135" s="252"/>
    </row>
    <row r="136" spans="1:6" x14ac:dyDescent="0.25">
      <c r="A136" s="16" t="s">
        <v>1309</v>
      </c>
      <c r="B136" s="252"/>
    </row>
    <row r="137" spans="1:6" x14ac:dyDescent="0.25">
      <c r="A137" s="16" t="s">
        <v>1292</v>
      </c>
      <c r="B137" s="252"/>
    </row>
    <row r="138" spans="1:6" x14ac:dyDescent="0.25">
      <c r="A138" s="16" t="s">
        <v>1293</v>
      </c>
      <c r="B138" s="252"/>
    </row>
    <row r="139" spans="1:6" x14ac:dyDescent="0.25">
      <c r="A139" s="16" t="s">
        <v>1294</v>
      </c>
      <c r="B139" s="252"/>
    </row>
    <row r="140" spans="1:6" x14ac:dyDescent="0.25">
      <c r="A140" s="16" t="s">
        <v>1295</v>
      </c>
      <c r="B140" s="252"/>
    </row>
    <row r="141" spans="1:6" x14ac:dyDescent="0.25">
      <c r="A141" s="16" t="s">
        <v>1296</v>
      </c>
      <c r="B141" s="252"/>
    </row>
    <row r="142" spans="1:6" x14ac:dyDescent="0.25">
      <c r="A142" s="16" t="s">
        <v>1297</v>
      </c>
      <c r="B142" s="252"/>
    </row>
    <row r="143" spans="1:6" x14ac:dyDescent="0.25">
      <c r="A143" s="16" t="s">
        <v>1298</v>
      </c>
    </row>
    <row r="144" spans="1:6" x14ac:dyDescent="0.25">
      <c r="A144" s="16" t="s">
        <v>1299</v>
      </c>
    </row>
    <row r="145" spans="1:1" x14ac:dyDescent="0.25">
      <c r="A145" s="169" t="s">
        <v>1300</v>
      </c>
    </row>
    <row r="146" spans="1:1" x14ac:dyDescent="0.25">
      <c r="A146" s="16" t="s">
        <v>1301</v>
      </c>
    </row>
    <row r="147" spans="1:1" x14ac:dyDescent="0.25">
      <c r="A147" s="16" t="s">
        <v>1302</v>
      </c>
    </row>
    <row r="148" spans="1:1" x14ac:dyDescent="0.25">
      <c r="A148" s="16" t="s">
        <v>1303</v>
      </c>
    </row>
    <row r="149" spans="1:1" x14ac:dyDescent="0.25">
      <c r="A149" s="16" t="s">
        <v>1304</v>
      </c>
    </row>
    <row r="150" spans="1:1" x14ac:dyDescent="0.25">
      <c r="A150" s="252" t="s">
        <v>1305</v>
      </c>
    </row>
    <row r="151" spans="1:1" x14ac:dyDescent="0.25">
      <c r="A151" s="371" t="s">
        <v>1306</v>
      </c>
    </row>
    <row r="152" spans="1:1" x14ac:dyDescent="0.25">
      <c r="A152" s="16" t="s">
        <v>1307</v>
      </c>
    </row>
    <row r="153" spans="1:1" x14ac:dyDescent="0.25">
      <c r="A153" s="16" t="s">
        <v>1136</v>
      </c>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2"/>
  <sheetViews>
    <sheetView zoomScaleNormal="100" zoomScalePageLayoutView="90" workbookViewId="0"/>
  </sheetViews>
  <sheetFormatPr baseColWidth="10" defaultColWidth="10.85546875" defaultRowHeight="10.5" x14ac:dyDescent="0.15"/>
  <cols>
    <col min="1" max="1" width="52" style="160" customWidth="1"/>
    <col min="2" max="2" width="14.42578125" style="160" customWidth="1"/>
    <col min="3" max="3" width="15.42578125" style="160" customWidth="1"/>
    <col min="4" max="4" width="16.85546875" style="160" customWidth="1"/>
    <col min="5" max="5" width="18.140625" style="160" customWidth="1"/>
    <col min="6" max="16384" width="10.85546875" style="160"/>
  </cols>
  <sheetData>
    <row r="2" spans="1:5" ht="15" customHeight="1" x14ac:dyDescent="0.15">
      <c r="A2" s="845" t="s">
        <v>1317</v>
      </c>
      <c r="B2" s="846"/>
      <c r="C2" s="846"/>
      <c r="D2" s="846"/>
    </row>
    <row r="3" spans="1:5" x14ac:dyDescent="0.15">
      <c r="A3" s="157"/>
      <c r="B3" s="157"/>
      <c r="C3" s="847"/>
      <c r="D3" s="157"/>
    </row>
    <row r="4" spans="1:5" s="178" customFormat="1" ht="22.5" customHeight="1" x14ac:dyDescent="0.25">
      <c r="A4" s="848" t="s">
        <v>1318</v>
      </c>
      <c r="B4" s="254" t="s">
        <v>1319</v>
      </c>
      <c r="C4" s="254" t="s">
        <v>1320</v>
      </c>
      <c r="D4" s="254" t="s">
        <v>1321</v>
      </c>
      <c r="E4" s="254" t="s">
        <v>1322</v>
      </c>
    </row>
    <row r="5" spans="1:5" s="157" customFormat="1" x14ac:dyDescent="0.15">
      <c r="A5" s="516" t="s">
        <v>2</v>
      </c>
      <c r="B5" s="849">
        <v>321</v>
      </c>
      <c r="C5" s="850">
        <v>119</v>
      </c>
      <c r="D5" s="850">
        <v>169</v>
      </c>
      <c r="E5" s="850">
        <v>33</v>
      </c>
    </row>
    <row r="6" spans="1:5" s="157" customFormat="1" x14ac:dyDescent="0.15">
      <c r="A6" s="234" t="s">
        <v>555</v>
      </c>
      <c r="B6" s="234">
        <v>5</v>
      </c>
      <c r="C6" s="234">
        <v>0</v>
      </c>
      <c r="D6" s="234">
        <v>5</v>
      </c>
      <c r="E6" s="234">
        <v>0</v>
      </c>
    </row>
    <row r="7" spans="1:5" s="157" customFormat="1" x14ac:dyDescent="0.15">
      <c r="A7" s="492" t="s">
        <v>1323</v>
      </c>
      <c r="B7" s="160">
        <v>1</v>
      </c>
      <c r="C7" s="160">
        <v>0</v>
      </c>
      <c r="D7" s="160">
        <v>1</v>
      </c>
      <c r="E7" s="160">
        <v>0</v>
      </c>
    </row>
    <row r="8" spans="1:5" s="157" customFormat="1" x14ac:dyDescent="0.15">
      <c r="A8" s="492" t="s">
        <v>1324</v>
      </c>
      <c r="B8" s="160">
        <v>1</v>
      </c>
      <c r="C8" s="160">
        <v>0</v>
      </c>
      <c r="D8" s="160">
        <v>1</v>
      </c>
      <c r="E8" s="160">
        <v>0</v>
      </c>
    </row>
    <row r="9" spans="1:5" s="157" customFormat="1" x14ac:dyDescent="0.15">
      <c r="A9" s="492" t="s">
        <v>1325</v>
      </c>
      <c r="B9" s="160">
        <v>2</v>
      </c>
      <c r="C9" s="160">
        <v>0</v>
      </c>
      <c r="D9" s="160">
        <v>2</v>
      </c>
      <c r="E9" s="160">
        <v>0</v>
      </c>
    </row>
    <row r="10" spans="1:5" s="157" customFormat="1" x14ac:dyDescent="0.15">
      <c r="A10" s="492" t="s">
        <v>1326</v>
      </c>
      <c r="B10" s="160">
        <v>1</v>
      </c>
      <c r="C10" s="160">
        <v>0</v>
      </c>
      <c r="D10" s="160">
        <v>1</v>
      </c>
      <c r="E10" s="160">
        <v>0</v>
      </c>
    </row>
    <row r="11" spans="1:5" s="157" customFormat="1" x14ac:dyDescent="0.15">
      <c r="A11" s="234" t="s">
        <v>557</v>
      </c>
      <c r="B11" s="234">
        <v>36</v>
      </c>
      <c r="C11" s="234">
        <v>0</v>
      </c>
      <c r="D11" s="234">
        <v>36</v>
      </c>
      <c r="E11" s="234">
        <v>0</v>
      </c>
    </row>
    <row r="12" spans="1:5" s="157" customFormat="1" x14ac:dyDescent="0.15">
      <c r="A12" s="492" t="s">
        <v>1327</v>
      </c>
      <c r="B12" s="160">
        <v>9</v>
      </c>
      <c r="C12" s="160">
        <v>0</v>
      </c>
      <c r="D12" s="160">
        <v>9</v>
      </c>
      <c r="E12" s="160">
        <v>0</v>
      </c>
    </row>
    <row r="13" spans="1:5" s="234" customFormat="1" ht="11.25" x14ac:dyDescent="0.15">
      <c r="A13" s="492" t="s">
        <v>1328</v>
      </c>
      <c r="B13" s="160">
        <v>26</v>
      </c>
      <c r="C13" s="160">
        <v>0</v>
      </c>
      <c r="D13" s="160">
        <v>26</v>
      </c>
      <c r="E13" s="160">
        <v>0</v>
      </c>
    </row>
    <row r="14" spans="1:5" x14ac:dyDescent="0.15">
      <c r="A14" s="492" t="s">
        <v>1326</v>
      </c>
      <c r="B14" s="160">
        <v>1</v>
      </c>
      <c r="C14" s="160">
        <v>0</v>
      </c>
      <c r="D14" s="160">
        <v>1</v>
      </c>
      <c r="E14" s="160">
        <v>0</v>
      </c>
    </row>
    <row r="15" spans="1:5" x14ac:dyDescent="0.15">
      <c r="A15" s="234" t="s">
        <v>130</v>
      </c>
      <c r="B15" s="234">
        <v>15</v>
      </c>
      <c r="C15" s="234">
        <v>0</v>
      </c>
      <c r="D15" s="234">
        <v>14</v>
      </c>
      <c r="E15" s="234">
        <v>1</v>
      </c>
    </row>
    <row r="16" spans="1:5" x14ac:dyDescent="0.15">
      <c r="A16" s="492" t="s">
        <v>1329</v>
      </c>
      <c r="B16" s="160">
        <v>1</v>
      </c>
      <c r="C16" s="160">
        <v>0</v>
      </c>
      <c r="D16" s="160">
        <v>1</v>
      </c>
      <c r="E16" s="160">
        <v>0</v>
      </c>
    </row>
    <row r="17" spans="1:5" x14ac:dyDescent="0.15">
      <c r="A17" s="492" t="s">
        <v>1330</v>
      </c>
      <c r="B17" s="160">
        <v>11</v>
      </c>
      <c r="C17" s="160">
        <v>0</v>
      </c>
      <c r="D17" s="160">
        <v>10</v>
      </c>
      <c r="E17" s="160">
        <v>1</v>
      </c>
    </row>
    <row r="18" spans="1:5" x14ac:dyDescent="0.15">
      <c r="A18" s="492" t="s">
        <v>1326</v>
      </c>
      <c r="B18" s="160">
        <v>1</v>
      </c>
      <c r="C18" s="160">
        <v>0</v>
      </c>
      <c r="D18" s="160">
        <v>1</v>
      </c>
      <c r="E18" s="160">
        <v>0</v>
      </c>
    </row>
    <row r="19" spans="1:5" s="578" customFormat="1" x14ac:dyDescent="0.15">
      <c r="A19" s="492" t="s">
        <v>1331</v>
      </c>
      <c r="B19" s="160">
        <v>2</v>
      </c>
      <c r="C19" s="160">
        <v>0</v>
      </c>
      <c r="D19" s="160">
        <v>2</v>
      </c>
      <c r="E19" s="160">
        <v>0</v>
      </c>
    </row>
    <row r="20" spans="1:5" s="578" customFormat="1" x14ac:dyDescent="0.15">
      <c r="A20" s="234" t="s">
        <v>1025</v>
      </c>
      <c r="B20" s="234">
        <v>145</v>
      </c>
      <c r="C20" s="234">
        <v>95</v>
      </c>
      <c r="D20" s="234">
        <v>50</v>
      </c>
      <c r="E20" s="234">
        <v>0</v>
      </c>
    </row>
    <row r="21" spans="1:5" s="578" customFormat="1" ht="11.25" x14ac:dyDescent="0.15">
      <c r="A21" s="492" t="s">
        <v>1332</v>
      </c>
      <c r="B21" s="160">
        <v>43</v>
      </c>
      <c r="C21" s="160">
        <v>0</v>
      </c>
      <c r="D21" s="160">
        <v>43</v>
      </c>
      <c r="E21" s="160">
        <v>0</v>
      </c>
    </row>
    <row r="22" spans="1:5" s="578" customFormat="1" ht="11.25" x14ac:dyDescent="0.15">
      <c r="A22" s="495" t="s">
        <v>1333</v>
      </c>
      <c r="B22" s="160">
        <v>95</v>
      </c>
      <c r="C22" s="160">
        <v>95</v>
      </c>
      <c r="D22" s="160">
        <v>0</v>
      </c>
      <c r="E22" s="160">
        <v>0</v>
      </c>
    </row>
    <row r="23" spans="1:5" s="578" customFormat="1" x14ac:dyDescent="0.15">
      <c r="A23" s="492" t="s">
        <v>1334</v>
      </c>
      <c r="B23" s="160">
        <v>6</v>
      </c>
      <c r="C23" s="160">
        <v>0</v>
      </c>
      <c r="D23" s="160">
        <v>6</v>
      </c>
      <c r="E23" s="160">
        <v>0</v>
      </c>
    </row>
    <row r="24" spans="1:5" s="578" customFormat="1" x14ac:dyDescent="0.15">
      <c r="A24" s="492" t="s">
        <v>1335</v>
      </c>
      <c r="B24" s="160">
        <v>1</v>
      </c>
      <c r="C24" s="160">
        <v>0</v>
      </c>
      <c r="D24" s="160">
        <v>1</v>
      </c>
      <c r="E24" s="160">
        <v>0</v>
      </c>
    </row>
    <row r="25" spans="1:5" s="516" customFormat="1" x14ac:dyDescent="0.15">
      <c r="A25" s="516" t="s">
        <v>587</v>
      </c>
      <c r="B25" s="516">
        <v>27</v>
      </c>
      <c r="C25" s="516">
        <v>0</v>
      </c>
      <c r="D25" s="516">
        <v>27</v>
      </c>
      <c r="E25" s="516">
        <v>0</v>
      </c>
    </row>
    <row r="26" spans="1:5" s="516" customFormat="1" x14ac:dyDescent="0.15">
      <c r="A26" s="495" t="s">
        <v>1336</v>
      </c>
      <c r="B26" s="157">
        <v>26</v>
      </c>
      <c r="C26" s="157">
        <v>0</v>
      </c>
      <c r="D26" s="157">
        <v>26</v>
      </c>
      <c r="E26" s="157">
        <v>0</v>
      </c>
    </row>
    <row r="27" spans="1:5" s="157" customFormat="1" x14ac:dyDescent="0.15">
      <c r="A27" s="495" t="s">
        <v>1337</v>
      </c>
      <c r="B27" s="157">
        <v>1</v>
      </c>
      <c r="C27" s="157">
        <v>0</v>
      </c>
      <c r="D27" s="157">
        <v>1</v>
      </c>
      <c r="E27" s="157">
        <v>0</v>
      </c>
    </row>
    <row r="28" spans="1:5" s="157" customFormat="1" x14ac:dyDescent="0.15">
      <c r="A28" s="613" t="s">
        <v>134</v>
      </c>
      <c r="B28" s="234">
        <v>73</v>
      </c>
      <c r="C28" s="234">
        <v>21</v>
      </c>
      <c r="D28" s="234">
        <v>23</v>
      </c>
      <c r="E28" s="234">
        <v>29</v>
      </c>
    </row>
    <row r="29" spans="1:5" s="157" customFormat="1" x14ac:dyDescent="0.15">
      <c r="A29" s="495" t="s">
        <v>1338</v>
      </c>
      <c r="B29" s="157">
        <v>2</v>
      </c>
      <c r="C29" s="157">
        <v>0</v>
      </c>
      <c r="D29" s="157">
        <v>2</v>
      </c>
      <c r="E29" s="160">
        <v>0</v>
      </c>
    </row>
    <row r="30" spans="1:5" s="157" customFormat="1" x14ac:dyDescent="0.15">
      <c r="A30" s="492" t="s">
        <v>1339</v>
      </c>
      <c r="B30" s="157">
        <v>2</v>
      </c>
      <c r="C30" s="160">
        <v>0</v>
      </c>
      <c r="D30" s="157">
        <v>2</v>
      </c>
      <c r="E30" s="157">
        <v>0</v>
      </c>
    </row>
    <row r="31" spans="1:5" s="157" customFormat="1" x14ac:dyDescent="0.15">
      <c r="A31" s="492" t="s">
        <v>1340</v>
      </c>
      <c r="B31" s="157">
        <v>3</v>
      </c>
      <c r="C31" s="160">
        <v>0</v>
      </c>
      <c r="D31" s="160">
        <v>3</v>
      </c>
      <c r="E31" s="160">
        <v>0</v>
      </c>
    </row>
    <row r="32" spans="1:5" s="157" customFormat="1" x14ac:dyDescent="0.15">
      <c r="A32" s="492" t="s">
        <v>1341</v>
      </c>
      <c r="B32" s="157">
        <v>1</v>
      </c>
      <c r="C32" s="160">
        <v>0</v>
      </c>
      <c r="D32" s="160">
        <v>1</v>
      </c>
      <c r="E32" s="160">
        <v>0</v>
      </c>
    </row>
    <row r="33" spans="1:5" s="157" customFormat="1" x14ac:dyDescent="0.15">
      <c r="A33" s="492" t="s">
        <v>1342</v>
      </c>
      <c r="B33" s="157">
        <v>3</v>
      </c>
      <c r="C33" s="160">
        <v>0</v>
      </c>
      <c r="D33" s="160">
        <v>3</v>
      </c>
      <c r="E33" s="160">
        <v>0</v>
      </c>
    </row>
    <row r="34" spans="1:5" s="545" customFormat="1" x14ac:dyDescent="0.15">
      <c r="A34" s="492" t="s">
        <v>1343</v>
      </c>
      <c r="B34" s="157">
        <v>1</v>
      </c>
      <c r="C34" s="160">
        <v>0</v>
      </c>
      <c r="D34" s="160">
        <v>0</v>
      </c>
      <c r="E34" s="160">
        <v>1</v>
      </c>
    </row>
    <row r="35" spans="1:5" s="545" customFormat="1" x14ac:dyDescent="0.15">
      <c r="A35" s="492" t="s">
        <v>1344</v>
      </c>
      <c r="B35" s="157">
        <v>4</v>
      </c>
      <c r="C35" s="160">
        <v>0</v>
      </c>
      <c r="D35" s="160">
        <v>4</v>
      </c>
      <c r="E35" s="160">
        <v>0</v>
      </c>
    </row>
    <row r="36" spans="1:5" s="516" customFormat="1" x14ac:dyDescent="0.15">
      <c r="A36" s="495" t="s">
        <v>1345</v>
      </c>
      <c r="B36" s="157">
        <v>22</v>
      </c>
      <c r="C36" s="157">
        <v>0</v>
      </c>
      <c r="D36" s="157">
        <v>0</v>
      </c>
      <c r="E36" s="160">
        <v>22</v>
      </c>
    </row>
    <row r="37" spans="1:5" s="516" customFormat="1" x14ac:dyDescent="0.15">
      <c r="A37" s="492" t="s">
        <v>1346</v>
      </c>
      <c r="B37" s="157">
        <v>6</v>
      </c>
      <c r="C37" s="160">
        <v>0</v>
      </c>
      <c r="D37" s="160">
        <v>0</v>
      </c>
      <c r="E37" s="160">
        <v>6</v>
      </c>
    </row>
    <row r="38" spans="1:5" s="516" customFormat="1" x14ac:dyDescent="0.15">
      <c r="A38" s="492" t="s">
        <v>1347</v>
      </c>
      <c r="B38" s="157">
        <v>4</v>
      </c>
      <c r="C38" s="160">
        <v>0</v>
      </c>
      <c r="D38" s="160">
        <v>4</v>
      </c>
      <c r="E38" s="160">
        <v>0</v>
      </c>
    </row>
    <row r="39" spans="1:5" s="516" customFormat="1" x14ac:dyDescent="0.15">
      <c r="A39" s="492" t="s">
        <v>1348</v>
      </c>
      <c r="B39" s="157">
        <v>1</v>
      </c>
      <c r="C39" s="160">
        <v>0</v>
      </c>
      <c r="D39" s="160">
        <v>1</v>
      </c>
      <c r="E39" s="160">
        <v>0</v>
      </c>
    </row>
    <row r="40" spans="1:5" s="516" customFormat="1" x14ac:dyDescent="0.15">
      <c r="A40" s="492" t="s">
        <v>1349</v>
      </c>
      <c r="B40" s="157">
        <v>1</v>
      </c>
      <c r="C40" s="160">
        <v>0</v>
      </c>
      <c r="D40" s="160">
        <v>1</v>
      </c>
      <c r="E40" s="516">
        <v>0</v>
      </c>
    </row>
    <row r="41" spans="1:5" s="157" customFormat="1" x14ac:dyDescent="0.15">
      <c r="A41" s="492" t="s">
        <v>1350</v>
      </c>
      <c r="B41" s="157">
        <v>2</v>
      </c>
      <c r="C41" s="160">
        <v>0</v>
      </c>
      <c r="D41" s="160">
        <v>2</v>
      </c>
      <c r="E41" s="516">
        <v>0</v>
      </c>
    </row>
    <row r="42" spans="1:5" s="157" customFormat="1" ht="11.25" x14ac:dyDescent="0.15">
      <c r="A42" s="495" t="s">
        <v>1333</v>
      </c>
      <c r="B42" s="157">
        <v>21</v>
      </c>
      <c r="C42" s="160">
        <v>21</v>
      </c>
      <c r="D42" s="160">
        <v>0</v>
      </c>
      <c r="E42" s="160">
        <v>0</v>
      </c>
    </row>
    <row r="43" spans="1:5" s="516" customFormat="1" x14ac:dyDescent="0.15">
      <c r="A43" s="516" t="s">
        <v>640</v>
      </c>
      <c r="B43" s="516">
        <v>2</v>
      </c>
      <c r="C43" s="516">
        <v>0</v>
      </c>
      <c r="D43" s="516">
        <v>2</v>
      </c>
      <c r="E43" s="516">
        <v>0</v>
      </c>
    </row>
    <row r="44" spans="1:5" s="516" customFormat="1" x14ac:dyDescent="0.15">
      <c r="A44" s="492" t="s">
        <v>1351</v>
      </c>
      <c r="B44" s="160">
        <v>2</v>
      </c>
      <c r="C44" s="160">
        <v>0</v>
      </c>
      <c r="D44" s="160">
        <v>2</v>
      </c>
      <c r="E44" s="160">
        <v>0</v>
      </c>
    </row>
    <row r="45" spans="1:5" s="516" customFormat="1" x14ac:dyDescent="0.15">
      <c r="A45" s="234" t="s">
        <v>571</v>
      </c>
      <c r="B45" s="234">
        <v>9</v>
      </c>
      <c r="C45" s="234">
        <v>3</v>
      </c>
      <c r="D45" s="234">
        <v>3</v>
      </c>
      <c r="E45" s="234">
        <v>3</v>
      </c>
    </row>
    <row r="46" spans="1:5" s="516" customFormat="1" ht="11.25" x14ac:dyDescent="0.15">
      <c r="A46" s="495" t="s">
        <v>1333</v>
      </c>
      <c r="B46" s="160">
        <v>5</v>
      </c>
      <c r="C46" s="160">
        <v>1</v>
      </c>
      <c r="D46" s="160">
        <v>2</v>
      </c>
      <c r="E46" s="160">
        <v>2</v>
      </c>
    </row>
    <row r="47" spans="1:5" s="516" customFormat="1" x14ac:dyDescent="0.15">
      <c r="A47" s="492" t="s">
        <v>1352</v>
      </c>
      <c r="B47" s="160">
        <v>2</v>
      </c>
      <c r="C47" s="160">
        <v>0</v>
      </c>
      <c r="D47" s="160">
        <v>1</v>
      </c>
      <c r="E47" s="160">
        <v>1</v>
      </c>
    </row>
    <row r="48" spans="1:5" s="516" customFormat="1" x14ac:dyDescent="0.15">
      <c r="A48" s="492" t="s">
        <v>1353</v>
      </c>
      <c r="B48" s="160">
        <v>2</v>
      </c>
      <c r="C48" s="160">
        <v>2</v>
      </c>
      <c r="D48" s="160">
        <v>0</v>
      </c>
      <c r="E48" s="160">
        <v>0</v>
      </c>
    </row>
    <row r="49" spans="1:5" s="852" customFormat="1" x14ac:dyDescent="0.15">
      <c r="A49" s="851" t="s">
        <v>572</v>
      </c>
      <c r="B49" s="234">
        <v>2</v>
      </c>
      <c r="C49" s="234">
        <v>0</v>
      </c>
      <c r="D49" s="234">
        <v>2</v>
      </c>
      <c r="E49" s="234">
        <v>0</v>
      </c>
    </row>
    <row r="50" spans="1:5" s="852" customFormat="1" x14ac:dyDescent="0.15">
      <c r="A50" s="160" t="s">
        <v>1354</v>
      </c>
      <c r="B50" s="160">
        <v>2</v>
      </c>
      <c r="C50" s="160">
        <v>0</v>
      </c>
      <c r="D50" s="160">
        <v>2</v>
      </c>
      <c r="E50" s="160">
        <v>0</v>
      </c>
    </row>
    <row r="51" spans="1:5" x14ac:dyDescent="0.15">
      <c r="A51" s="234" t="s">
        <v>573</v>
      </c>
      <c r="B51" s="234">
        <v>7</v>
      </c>
      <c r="C51" s="234">
        <v>0</v>
      </c>
      <c r="D51" s="234">
        <v>7</v>
      </c>
      <c r="E51" s="234">
        <v>0</v>
      </c>
    </row>
    <row r="52" spans="1:5" x14ac:dyDescent="0.15">
      <c r="A52" s="160" t="s">
        <v>1355</v>
      </c>
      <c r="B52" s="160">
        <v>1</v>
      </c>
      <c r="C52" s="548">
        <v>0</v>
      </c>
      <c r="D52" s="160">
        <v>1</v>
      </c>
      <c r="E52" s="160">
        <v>0</v>
      </c>
    </row>
    <row r="53" spans="1:5" x14ac:dyDescent="0.15">
      <c r="A53" s="160" t="s">
        <v>1356</v>
      </c>
      <c r="B53" s="160">
        <v>1</v>
      </c>
      <c r="C53" s="624">
        <v>0</v>
      </c>
      <c r="D53" s="624">
        <v>1</v>
      </c>
      <c r="E53" s="160">
        <v>0</v>
      </c>
    </row>
    <row r="54" spans="1:5" x14ac:dyDescent="0.15">
      <c r="A54" s="160" t="s">
        <v>1357</v>
      </c>
      <c r="B54" s="160">
        <v>1</v>
      </c>
      <c r="C54" s="624">
        <v>0</v>
      </c>
      <c r="D54" s="624">
        <v>1</v>
      </c>
      <c r="E54" s="160">
        <v>0</v>
      </c>
    </row>
    <row r="55" spans="1:5" x14ac:dyDescent="0.15">
      <c r="A55" s="160" t="s">
        <v>1358</v>
      </c>
      <c r="B55" s="160">
        <v>4</v>
      </c>
      <c r="C55" s="624">
        <v>0</v>
      </c>
      <c r="D55" s="624">
        <v>4</v>
      </c>
      <c r="E55" s="160">
        <v>0</v>
      </c>
    </row>
    <row r="56" spans="1:5" x14ac:dyDescent="0.15">
      <c r="B56" s="853"/>
      <c r="C56" s="853"/>
      <c r="D56" s="853"/>
    </row>
    <row r="57" spans="1:5" ht="11.25" customHeight="1" x14ac:dyDescent="0.15">
      <c r="A57" s="252" t="s">
        <v>1359</v>
      </c>
      <c r="B57" s="548"/>
      <c r="C57" s="548"/>
      <c r="D57" s="548"/>
    </row>
    <row r="58" spans="1:5" x14ac:dyDescent="0.15">
      <c r="A58" s="179" t="s">
        <v>1360</v>
      </c>
    </row>
    <row r="59" spans="1:5" x14ac:dyDescent="0.15">
      <c r="A59" s="179" t="s">
        <v>1361</v>
      </c>
    </row>
    <row r="60" spans="1:5" x14ac:dyDescent="0.15">
      <c r="A60" s="179" t="s">
        <v>1362</v>
      </c>
    </row>
    <row r="61" spans="1:5" x14ac:dyDescent="0.15">
      <c r="A61" s="179" t="s">
        <v>1363</v>
      </c>
    </row>
    <row r="62" spans="1:5" x14ac:dyDescent="0.15">
      <c r="A62" s="252" t="s">
        <v>649</v>
      </c>
    </row>
  </sheetData>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heetViews>
  <sheetFormatPr baseColWidth="10" defaultColWidth="11.42578125" defaultRowHeight="10.5" x14ac:dyDescent="0.15"/>
  <cols>
    <col min="1" max="1" width="22.85546875" style="160" customWidth="1"/>
    <col min="2" max="5" width="12.7109375" style="160" customWidth="1"/>
    <col min="6" max="16384" width="11.42578125" style="160"/>
  </cols>
  <sheetData>
    <row r="1" spans="1:6" x14ac:dyDescent="0.15">
      <c r="A1" s="83"/>
      <c r="B1" s="83"/>
      <c r="C1" s="83"/>
    </row>
    <row r="2" spans="1:6" ht="11.25" x14ac:dyDescent="0.15">
      <c r="A2" s="292" t="s">
        <v>1364</v>
      </c>
      <c r="B2" s="65"/>
      <c r="C2" s="65"/>
      <c r="D2" s="65"/>
      <c r="E2" s="65"/>
    </row>
    <row r="3" spans="1:6" ht="11.25" customHeight="1" x14ac:dyDescent="0.15">
      <c r="A3" s="83"/>
      <c r="B3" s="854"/>
      <c r="C3" s="854"/>
      <c r="D3" s="854"/>
      <c r="E3" s="854"/>
    </row>
    <row r="4" spans="1:6" x14ac:dyDescent="0.15">
      <c r="A4" s="855" t="s">
        <v>1</v>
      </c>
      <c r="B4" s="856" t="s">
        <v>118</v>
      </c>
      <c r="C4" s="856"/>
      <c r="D4" s="856"/>
      <c r="E4" s="856"/>
      <c r="F4" s="856"/>
    </row>
    <row r="5" spans="1:6" x14ac:dyDescent="0.15">
      <c r="A5" s="192"/>
      <c r="B5" s="857">
        <v>2019</v>
      </c>
      <c r="C5" s="857">
        <v>2020</v>
      </c>
      <c r="D5" s="857">
        <v>2021</v>
      </c>
      <c r="E5" s="857">
        <v>2022</v>
      </c>
      <c r="F5" s="857">
        <v>2023</v>
      </c>
    </row>
    <row r="6" spans="1:6" x14ac:dyDescent="0.15">
      <c r="A6" s="57" t="s">
        <v>2</v>
      </c>
      <c r="B6" s="858">
        <v>11</v>
      </c>
      <c r="C6" s="858">
        <v>9</v>
      </c>
      <c r="D6" s="858">
        <v>14</v>
      </c>
      <c r="E6" s="858">
        <v>16</v>
      </c>
      <c r="F6" s="858">
        <v>14</v>
      </c>
    </row>
    <row r="7" spans="1:6" x14ac:dyDescent="0.15">
      <c r="A7" s="51" t="s">
        <v>3</v>
      </c>
      <c r="B7" s="330">
        <v>0</v>
      </c>
      <c r="C7" s="330">
        <v>0</v>
      </c>
      <c r="D7" s="330">
        <v>0</v>
      </c>
      <c r="E7" s="330">
        <v>0</v>
      </c>
      <c r="F7" s="330">
        <v>0</v>
      </c>
    </row>
    <row r="8" spans="1:6" x14ac:dyDescent="0.15">
      <c r="A8" s="51" t="s">
        <v>4</v>
      </c>
      <c r="B8" s="330">
        <v>0</v>
      </c>
      <c r="C8" s="330">
        <v>0</v>
      </c>
      <c r="D8" s="330">
        <v>0</v>
      </c>
      <c r="E8" s="330">
        <v>0</v>
      </c>
      <c r="F8" s="330">
        <v>0</v>
      </c>
    </row>
    <row r="9" spans="1:6" x14ac:dyDescent="0.15">
      <c r="A9" s="51" t="s">
        <v>130</v>
      </c>
      <c r="B9" s="859">
        <v>0</v>
      </c>
      <c r="C9" s="859">
        <v>0</v>
      </c>
      <c r="D9" s="859">
        <v>0</v>
      </c>
      <c r="E9" s="859">
        <v>0</v>
      </c>
      <c r="F9" s="859">
        <v>1</v>
      </c>
    </row>
    <row r="10" spans="1:6" x14ac:dyDescent="0.15">
      <c r="A10" s="51" t="s">
        <v>131</v>
      </c>
      <c r="B10" s="330">
        <v>0</v>
      </c>
      <c r="C10" s="330">
        <v>0</v>
      </c>
      <c r="D10" s="859">
        <v>1</v>
      </c>
      <c r="E10" s="859">
        <v>0</v>
      </c>
      <c r="F10" s="859">
        <v>0</v>
      </c>
    </row>
    <row r="11" spans="1:6" x14ac:dyDescent="0.15">
      <c r="A11" s="51" t="s">
        <v>132</v>
      </c>
      <c r="B11" s="330">
        <v>0</v>
      </c>
      <c r="C11" s="330">
        <v>0</v>
      </c>
      <c r="D11" s="330">
        <v>0</v>
      </c>
      <c r="E11" s="330">
        <v>2</v>
      </c>
      <c r="F11" s="330">
        <v>0</v>
      </c>
    </row>
    <row r="12" spans="1:6" x14ac:dyDescent="0.15">
      <c r="A12" s="51" t="s">
        <v>133</v>
      </c>
      <c r="B12" s="330">
        <v>2</v>
      </c>
      <c r="C12" s="330">
        <v>1</v>
      </c>
      <c r="D12" s="330">
        <v>0</v>
      </c>
      <c r="E12" s="330">
        <v>2</v>
      </c>
      <c r="F12" s="330">
        <v>1</v>
      </c>
    </row>
    <row r="13" spans="1:6" x14ac:dyDescent="0.15">
      <c r="A13" s="51" t="s">
        <v>134</v>
      </c>
      <c r="B13" s="859">
        <v>7</v>
      </c>
      <c r="C13" s="859">
        <v>8</v>
      </c>
      <c r="D13" s="330">
        <v>11</v>
      </c>
      <c r="E13" s="330">
        <v>11</v>
      </c>
      <c r="F13" s="330">
        <v>7</v>
      </c>
    </row>
    <row r="14" spans="1:6" x14ac:dyDescent="0.15">
      <c r="A14" s="51" t="s">
        <v>11</v>
      </c>
      <c r="B14" s="859">
        <v>0</v>
      </c>
      <c r="C14" s="859">
        <v>0</v>
      </c>
      <c r="D14" s="330">
        <v>0</v>
      </c>
      <c r="E14" s="330">
        <v>1</v>
      </c>
      <c r="F14" s="330">
        <v>0</v>
      </c>
    </row>
    <row r="15" spans="1:6" x14ac:dyDescent="0.15">
      <c r="A15" s="51" t="s">
        <v>135</v>
      </c>
      <c r="B15" s="330">
        <v>0</v>
      </c>
      <c r="C15" s="330">
        <v>0</v>
      </c>
      <c r="D15" s="859">
        <v>1</v>
      </c>
      <c r="E15" s="859">
        <v>0</v>
      </c>
      <c r="F15" s="859">
        <v>0</v>
      </c>
    </row>
    <row r="16" spans="1:6" x14ac:dyDescent="0.15">
      <c r="A16" s="51" t="s">
        <v>13</v>
      </c>
      <c r="B16" s="860">
        <v>0</v>
      </c>
      <c r="C16" s="860">
        <v>0</v>
      </c>
      <c r="D16" s="330">
        <v>0</v>
      </c>
      <c r="E16" s="330">
        <v>0</v>
      </c>
      <c r="F16" s="330">
        <v>1</v>
      </c>
    </row>
    <row r="17" spans="1:6" x14ac:dyDescent="0.15">
      <c r="A17" s="51" t="s">
        <v>14</v>
      </c>
      <c r="B17" s="330">
        <v>1</v>
      </c>
      <c r="C17" s="330">
        <v>0</v>
      </c>
      <c r="D17" s="330">
        <v>1</v>
      </c>
      <c r="E17" s="330">
        <v>0</v>
      </c>
      <c r="F17" s="330">
        <v>1</v>
      </c>
    </row>
    <row r="18" spans="1:6" x14ac:dyDescent="0.15">
      <c r="A18" s="51" t="s">
        <v>15</v>
      </c>
      <c r="B18" s="330">
        <v>0</v>
      </c>
      <c r="C18" s="330">
        <v>0</v>
      </c>
      <c r="D18" s="330">
        <v>0</v>
      </c>
      <c r="E18" s="330">
        <v>0</v>
      </c>
      <c r="F18" s="330">
        <v>2</v>
      </c>
    </row>
    <row r="19" spans="1:6" x14ac:dyDescent="0.15">
      <c r="A19" s="51" t="s">
        <v>16</v>
      </c>
      <c r="B19" s="330">
        <v>0</v>
      </c>
      <c r="C19" s="330">
        <v>0</v>
      </c>
      <c r="D19" s="330">
        <v>0</v>
      </c>
      <c r="E19" s="330">
        <v>0</v>
      </c>
      <c r="F19" s="330">
        <v>0</v>
      </c>
    </row>
    <row r="20" spans="1:6" x14ac:dyDescent="0.15">
      <c r="A20" s="51" t="s">
        <v>17</v>
      </c>
      <c r="B20" s="330">
        <v>0</v>
      </c>
      <c r="C20" s="330">
        <v>0</v>
      </c>
      <c r="D20" s="330">
        <v>0</v>
      </c>
      <c r="E20" s="330">
        <v>0</v>
      </c>
      <c r="F20" s="330">
        <v>1</v>
      </c>
    </row>
    <row r="21" spans="1:6" x14ac:dyDescent="0.15">
      <c r="A21" s="51" t="s">
        <v>18</v>
      </c>
      <c r="B21" s="330">
        <v>1</v>
      </c>
      <c r="C21" s="330">
        <v>0</v>
      </c>
      <c r="D21" s="330">
        <v>0</v>
      </c>
      <c r="E21" s="330">
        <v>0</v>
      </c>
      <c r="F21" s="330">
        <v>0</v>
      </c>
    </row>
    <row r="22" spans="1:6" x14ac:dyDescent="0.15">
      <c r="A22" s="51" t="s">
        <v>19</v>
      </c>
      <c r="B22" s="859">
        <v>0</v>
      </c>
      <c r="C22" s="859">
        <v>0</v>
      </c>
      <c r="D22" s="330">
        <v>0</v>
      </c>
      <c r="E22" s="330">
        <v>0</v>
      </c>
      <c r="F22" s="330">
        <v>0</v>
      </c>
    </row>
    <row r="23" spans="1:6" ht="12.75" customHeight="1" x14ac:dyDescent="0.15">
      <c r="A23" s="83"/>
      <c r="B23" s="83"/>
      <c r="C23" s="83"/>
      <c r="D23" s="83"/>
    </row>
    <row r="24" spans="1:6" x14ac:dyDescent="0.15">
      <c r="A24" s="57" t="s">
        <v>1365</v>
      </c>
      <c r="B24" s="92"/>
      <c r="C24" s="92"/>
      <c r="D24" s="92"/>
      <c r="E24" s="92"/>
    </row>
    <row r="25" spans="1:6" x14ac:dyDescent="0.15">
      <c r="A25" s="58" t="s">
        <v>25</v>
      </c>
      <c r="B25" s="70"/>
      <c r="C25" s="70"/>
      <c r="D25" s="70"/>
      <c r="E25" s="70"/>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zoomScaleNormal="100" workbookViewId="0"/>
  </sheetViews>
  <sheetFormatPr baseColWidth="10" defaultColWidth="11.42578125" defaultRowHeight="10.5" x14ac:dyDescent="0.15"/>
  <cols>
    <col min="1" max="1" width="68.5703125" style="83" customWidth="1"/>
    <col min="2" max="2" width="11.42578125" style="83" customWidth="1"/>
    <col min="3" max="3" width="11.42578125" style="877"/>
    <col min="4" max="16384" width="11.42578125" style="83"/>
  </cols>
  <sheetData>
    <row r="1" spans="1:6" x14ac:dyDescent="0.15">
      <c r="A1" s="861"/>
      <c r="B1" s="862"/>
      <c r="C1" s="862"/>
      <c r="D1" s="862"/>
      <c r="E1" s="862"/>
      <c r="F1" s="862"/>
    </row>
    <row r="2" spans="1:6" x14ac:dyDescent="0.15">
      <c r="A2" s="292" t="s">
        <v>1366</v>
      </c>
      <c r="B2" s="81"/>
      <c r="C2" s="81"/>
      <c r="D2" s="81"/>
      <c r="E2" s="81"/>
    </row>
    <row r="4" spans="1:6" ht="11.25" customHeight="1" x14ac:dyDescent="0.15">
      <c r="A4" s="863" t="s">
        <v>1367</v>
      </c>
      <c r="B4" s="864" t="s">
        <v>118</v>
      </c>
      <c r="C4" s="856"/>
      <c r="D4" s="856"/>
      <c r="E4" s="856"/>
      <c r="F4" s="856"/>
    </row>
    <row r="5" spans="1:6" ht="13.5" customHeight="1" x14ac:dyDescent="0.15">
      <c r="A5" s="213"/>
      <c r="B5" s="193">
        <v>2019</v>
      </c>
      <c r="C5" s="193">
        <v>2020</v>
      </c>
      <c r="D5" s="193">
        <v>2021</v>
      </c>
      <c r="E5" s="193">
        <v>2022</v>
      </c>
      <c r="F5" s="193">
        <v>2023</v>
      </c>
    </row>
    <row r="6" spans="1:6" ht="15" customHeight="1" x14ac:dyDescent="0.15">
      <c r="A6" s="56" t="s">
        <v>2</v>
      </c>
      <c r="B6" s="865">
        <v>100</v>
      </c>
      <c r="C6" s="865">
        <v>91</v>
      </c>
      <c r="D6" s="865">
        <v>61</v>
      </c>
      <c r="E6" s="865">
        <v>295</v>
      </c>
      <c r="F6" s="865">
        <v>307</v>
      </c>
    </row>
    <row r="7" spans="1:6" ht="11.25" x14ac:dyDescent="0.15">
      <c r="A7" s="197" t="s">
        <v>1368</v>
      </c>
      <c r="B7" s="866">
        <v>9</v>
      </c>
      <c r="C7" s="866">
        <v>41</v>
      </c>
      <c r="D7" s="866">
        <v>23</v>
      </c>
      <c r="E7" s="866">
        <v>238</v>
      </c>
      <c r="F7" s="866">
        <v>228</v>
      </c>
    </row>
    <row r="8" spans="1:6" ht="11.25" customHeight="1" x14ac:dyDescent="0.15">
      <c r="A8" s="867" t="s">
        <v>1369</v>
      </c>
      <c r="B8" s="868">
        <v>0</v>
      </c>
      <c r="C8" s="868">
        <v>10</v>
      </c>
      <c r="D8" s="868">
        <v>0</v>
      </c>
      <c r="E8" s="868">
        <v>205</v>
      </c>
      <c r="F8" s="868">
        <v>202</v>
      </c>
    </row>
    <row r="9" spans="1:6" ht="11.25" customHeight="1" x14ac:dyDescent="0.15">
      <c r="A9" s="867" t="s">
        <v>1370</v>
      </c>
      <c r="B9" s="868">
        <v>5</v>
      </c>
      <c r="C9" s="868">
        <v>2</v>
      </c>
      <c r="D9" s="868">
        <v>0</v>
      </c>
      <c r="E9" s="868">
        <v>3</v>
      </c>
      <c r="F9" s="868">
        <v>4</v>
      </c>
    </row>
    <row r="10" spans="1:6" ht="11.25" customHeight="1" x14ac:dyDescent="0.15">
      <c r="A10" s="867" t="s">
        <v>402</v>
      </c>
      <c r="B10" s="868">
        <v>0</v>
      </c>
      <c r="C10" s="868">
        <v>0</v>
      </c>
      <c r="D10" s="868">
        <v>1</v>
      </c>
      <c r="E10" s="868">
        <v>0</v>
      </c>
      <c r="F10" s="868">
        <v>0</v>
      </c>
    </row>
    <row r="11" spans="1:6" ht="11.25" customHeight="1" x14ac:dyDescent="0.15">
      <c r="A11" s="867" t="s">
        <v>1371</v>
      </c>
      <c r="B11" s="868">
        <v>4</v>
      </c>
      <c r="C11" s="868">
        <v>1</v>
      </c>
      <c r="D11" s="868">
        <v>1</v>
      </c>
      <c r="E11" s="868">
        <v>0</v>
      </c>
      <c r="F11" s="868">
        <v>0</v>
      </c>
    </row>
    <row r="12" spans="1:6" ht="11.25" customHeight="1" x14ac:dyDescent="0.15">
      <c r="A12" s="867" t="s">
        <v>1372</v>
      </c>
      <c r="B12" s="868">
        <v>0</v>
      </c>
      <c r="C12" s="868">
        <v>28</v>
      </c>
      <c r="D12" s="868">
        <v>21</v>
      </c>
      <c r="E12" s="868">
        <v>30</v>
      </c>
      <c r="F12" s="868">
        <v>22</v>
      </c>
    </row>
    <row r="13" spans="1:6" s="870" customFormat="1" ht="11.25" x14ac:dyDescent="0.15">
      <c r="A13" s="197" t="s">
        <v>1373</v>
      </c>
      <c r="B13" s="869">
        <v>21</v>
      </c>
      <c r="C13" s="869">
        <v>20</v>
      </c>
      <c r="D13" s="869">
        <v>0</v>
      </c>
      <c r="E13" s="869">
        <v>13</v>
      </c>
      <c r="F13" s="869">
        <v>14</v>
      </c>
    </row>
    <row r="14" spans="1:6" ht="11.25" customHeight="1" x14ac:dyDescent="0.15">
      <c r="A14" s="867" t="s">
        <v>1369</v>
      </c>
      <c r="B14" s="868">
        <v>0</v>
      </c>
      <c r="C14" s="868">
        <v>0</v>
      </c>
      <c r="D14" s="868">
        <v>0</v>
      </c>
      <c r="E14" s="868">
        <v>0</v>
      </c>
      <c r="F14" s="868">
        <v>0</v>
      </c>
    </row>
    <row r="15" spans="1:6" ht="11.25" customHeight="1" x14ac:dyDescent="0.15">
      <c r="A15" s="867" t="s">
        <v>1370</v>
      </c>
      <c r="B15" s="868">
        <v>3</v>
      </c>
      <c r="C15" s="868">
        <v>2</v>
      </c>
      <c r="D15" s="868">
        <v>0</v>
      </c>
      <c r="E15" s="868">
        <v>2</v>
      </c>
      <c r="F15" s="868">
        <v>2</v>
      </c>
    </row>
    <row r="16" spans="1:6" ht="11.25" customHeight="1" x14ac:dyDescent="0.15">
      <c r="A16" s="867" t="s">
        <v>402</v>
      </c>
      <c r="B16" s="868">
        <v>17</v>
      </c>
      <c r="C16" s="868">
        <v>18</v>
      </c>
      <c r="D16" s="868">
        <v>0</v>
      </c>
      <c r="E16" s="868">
        <v>11</v>
      </c>
      <c r="F16" s="868">
        <v>12</v>
      </c>
    </row>
    <row r="17" spans="1:6" ht="11.25" customHeight="1" x14ac:dyDescent="0.15">
      <c r="A17" s="867" t="s">
        <v>1371</v>
      </c>
      <c r="B17" s="868">
        <v>1</v>
      </c>
      <c r="C17" s="868">
        <v>0</v>
      </c>
      <c r="D17" s="868">
        <v>0</v>
      </c>
      <c r="E17" s="868">
        <v>0</v>
      </c>
      <c r="F17" s="868">
        <v>0</v>
      </c>
    </row>
    <row r="18" spans="1:6" ht="11.25" customHeight="1" x14ac:dyDescent="0.15">
      <c r="A18" s="867" t="s">
        <v>1372</v>
      </c>
      <c r="B18" s="868">
        <v>0</v>
      </c>
      <c r="C18" s="868">
        <v>0</v>
      </c>
      <c r="D18" s="868">
        <v>0</v>
      </c>
      <c r="E18" s="868">
        <v>0</v>
      </c>
      <c r="F18" s="868">
        <v>0</v>
      </c>
    </row>
    <row r="19" spans="1:6" s="870" customFormat="1" x14ac:dyDescent="0.15">
      <c r="A19" s="197" t="s">
        <v>1374</v>
      </c>
      <c r="B19" s="869">
        <v>7</v>
      </c>
      <c r="C19" s="869">
        <v>0</v>
      </c>
      <c r="D19" s="869">
        <v>0</v>
      </c>
      <c r="E19" s="869">
        <v>7</v>
      </c>
      <c r="F19" s="869">
        <v>3</v>
      </c>
    </row>
    <row r="20" spans="1:6" ht="11.25" customHeight="1" x14ac:dyDescent="0.15">
      <c r="A20" s="867" t="s">
        <v>1369</v>
      </c>
      <c r="B20" s="868">
        <v>5</v>
      </c>
      <c r="C20" s="868">
        <v>0</v>
      </c>
      <c r="D20" s="868">
        <v>0</v>
      </c>
      <c r="E20" s="868">
        <v>0</v>
      </c>
      <c r="F20" s="868">
        <v>0</v>
      </c>
    </row>
    <row r="21" spans="1:6" ht="11.25" customHeight="1" x14ac:dyDescent="0.15">
      <c r="A21" s="867" t="s">
        <v>1375</v>
      </c>
      <c r="B21" s="868">
        <v>0</v>
      </c>
      <c r="C21" s="868">
        <v>0</v>
      </c>
      <c r="D21" s="868">
        <v>0</v>
      </c>
      <c r="E21" s="868">
        <v>6</v>
      </c>
      <c r="F21" s="868">
        <v>3</v>
      </c>
    </row>
    <row r="22" spans="1:6" ht="11.25" customHeight="1" x14ac:dyDescent="0.15">
      <c r="A22" s="867" t="s">
        <v>402</v>
      </c>
      <c r="B22" s="868">
        <v>0</v>
      </c>
      <c r="C22" s="868">
        <v>0</v>
      </c>
      <c r="D22" s="868">
        <v>0</v>
      </c>
      <c r="E22" s="868">
        <v>0</v>
      </c>
      <c r="F22" s="868">
        <v>0</v>
      </c>
    </row>
    <row r="23" spans="1:6" ht="11.25" customHeight="1" x14ac:dyDescent="0.15">
      <c r="A23" s="867" t="s">
        <v>1371</v>
      </c>
      <c r="B23" s="868">
        <v>1</v>
      </c>
      <c r="C23" s="868">
        <v>0</v>
      </c>
      <c r="D23" s="868">
        <v>0</v>
      </c>
      <c r="E23" s="868">
        <v>0</v>
      </c>
      <c r="F23" s="868">
        <v>0</v>
      </c>
    </row>
    <row r="24" spans="1:6" ht="11.25" customHeight="1" x14ac:dyDescent="0.15">
      <c r="A24" s="867" t="s">
        <v>1372</v>
      </c>
      <c r="B24" s="859">
        <v>1</v>
      </c>
      <c r="C24" s="868">
        <v>0</v>
      </c>
      <c r="D24" s="868">
        <v>0</v>
      </c>
      <c r="E24" s="868">
        <v>1</v>
      </c>
      <c r="F24" s="868">
        <v>0</v>
      </c>
    </row>
    <row r="25" spans="1:6" s="870" customFormat="1" x14ac:dyDescent="0.15">
      <c r="A25" s="197" t="s">
        <v>1376</v>
      </c>
      <c r="B25" s="869">
        <v>0</v>
      </c>
      <c r="C25" s="869">
        <v>3</v>
      </c>
      <c r="D25" s="869">
        <v>5</v>
      </c>
      <c r="E25" s="869">
        <v>8</v>
      </c>
      <c r="F25" s="869">
        <v>6</v>
      </c>
    </row>
    <row r="26" spans="1:6" ht="11.25" customHeight="1" x14ac:dyDescent="0.15">
      <c r="A26" s="867" t="s">
        <v>1369</v>
      </c>
      <c r="B26" s="868">
        <v>0</v>
      </c>
      <c r="C26" s="868">
        <v>2</v>
      </c>
      <c r="D26" s="868">
        <v>0</v>
      </c>
      <c r="E26" s="868">
        <v>1</v>
      </c>
      <c r="F26" s="868">
        <v>2</v>
      </c>
    </row>
    <row r="27" spans="1:6" ht="11.25" customHeight="1" x14ac:dyDescent="0.15">
      <c r="A27" s="867" t="s">
        <v>1370</v>
      </c>
      <c r="B27" s="868">
        <v>0</v>
      </c>
      <c r="C27" s="868">
        <v>0</v>
      </c>
      <c r="D27" s="868">
        <v>0</v>
      </c>
      <c r="E27" s="868">
        <v>0</v>
      </c>
      <c r="F27" s="868">
        <v>0</v>
      </c>
    </row>
    <row r="28" spans="1:6" ht="11.25" customHeight="1" x14ac:dyDescent="0.15">
      <c r="A28" s="867" t="s">
        <v>402</v>
      </c>
      <c r="B28" s="868">
        <v>0</v>
      </c>
      <c r="C28" s="868">
        <v>1</v>
      </c>
      <c r="D28" s="868">
        <v>3</v>
      </c>
      <c r="E28" s="868">
        <v>4</v>
      </c>
      <c r="F28" s="868">
        <v>2</v>
      </c>
    </row>
    <row r="29" spans="1:6" ht="11.25" customHeight="1" x14ac:dyDescent="0.15">
      <c r="A29" s="867" t="s">
        <v>1371</v>
      </c>
      <c r="B29" s="868">
        <v>0</v>
      </c>
      <c r="C29" s="868">
        <v>0</v>
      </c>
      <c r="D29" s="868">
        <v>1</v>
      </c>
      <c r="E29" s="868">
        <v>3</v>
      </c>
      <c r="F29" s="868">
        <v>1</v>
      </c>
    </row>
    <row r="30" spans="1:6" ht="11.25" customHeight="1" x14ac:dyDescent="0.15">
      <c r="A30" s="867" t="s">
        <v>1372</v>
      </c>
      <c r="B30" s="868">
        <v>0</v>
      </c>
      <c r="C30" s="868">
        <v>0</v>
      </c>
      <c r="D30" s="868">
        <v>1</v>
      </c>
      <c r="E30" s="868">
        <v>0</v>
      </c>
      <c r="F30" s="868">
        <v>1</v>
      </c>
    </row>
    <row r="31" spans="1:6" s="870" customFormat="1" x14ac:dyDescent="0.15">
      <c r="A31" s="197" t="s">
        <v>1377</v>
      </c>
      <c r="B31" s="869">
        <v>22</v>
      </c>
      <c r="C31" s="869">
        <v>11</v>
      </c>
      <c r="D31" s="869">
        <v>0</v>
      </c>
      <c r="E31" s="869">
        <v>10</v>
      </c>
      <c r="F31" s="869">
        <v>14</v>
      </c>
    </row>
    <row r="32" spans="1:6" s="160" customFormat="1" ht="11.25" customHeight="1" x14ac:dyDescent="0.15">
      <c r="A32" s="867" t="s">
        <v>1369</v>
      </c>
      <c r="B32" s="868">
        <v>3</v>
      </c>
      <c r="C32" s="868">
        <v>0</v>
      </c>
      <c r="D32" s="868">
        <v>0</v>
      </c>
      <c r="E32" s="868">
        <v>0</v>
      </c>
      <c r="F32" s="868">
        <v>0</v>
      </c>
    </row>
    <row r="33" spans="1:6" s="160" customFormat="1" ht="11.25" customHeight="1" x14ac:dyDescent="0.15">
      <c r="A33" s="867" t="s">
        <v>1370</v>
      </c>
      <c r="B33" s="868">
        <v>0</v>
      </c>
      <c r="C33" s="868">
        <v>0</v>
      </c>
      <c r="D33" s="868">
        <v>0</v>
      </c>
      <c r="E33" s="868">
        <v>1</v>
      </c>
      <c r="F33" s="868">
        <v>0</v>
      </c>
    </row>
    <row r="34" spans="1:6" s="160" customFormat="1" ht="11.25" customHeight="1" x14ac:dyDescent="0.15">
      <c r="A34" s="867" t="s">
        <v>402</v>
      </c>
      <c r="B34" s="868">
        <v>10</v>
      </c>
      <c r="C34" s="868">
        <v>8</v>
      </c>
      <c r="D34" s="868">
        <v>0</v>
      </c>
      <c r="E34" s="868">
        <v>9</v>
      </c>
      <c r="F34" s="868">
        <v>12</v>
      </c>
    </row>
    <row r="35" spans="1:6" s="160" customFormat="1" ht="11.25" customHeight="1" x14ac:dyDescent="0.15">
      <c r="A35" s="867" t="s">
        <v>1371</v>
      </c>
      <c r="B35" s="868">
        <v>9</v>
      </c>
      <c r="C35" s="868">
        <v>3</v>
      </c>
      <c r="D35" s="868">
        <v>0</v>
      </c>
      <c r="E35" s="868">
        <v>0</v>
      </c>
      <c r="F35" s="868">
        <v>2</v>
      </c>
    </row>
    <row r="36" spans="1:6" s="160" customFormat="1" ht="11.25" customHeight="1" x14ac:dyDescent="0.15">
      <c r="A36" s="867" t="s">
        <v>1372</v>
      </c>
      <c r="B36" s="868">
        <v>0</v>
      </c>
      <c r="C36" s="868">
        <v>0</v>
      </c>
      <c r="D36" s="868">
        <v>0</v>
      </c>
      <c r="E36" s="868">
        <v>0</v>
      </c>
      <c r="F36" s="868">
        <v>0</v>
      </c>
    </row>
    <row r="37" spans="1:6" x14ac:dyDescent="0.15">
      <c r="A37" s="197" t="s">
        <v>1378</v>
      </c>
      <c r="B37" s="869">
        <v>13</v>
      </c>
      <c r="C37" s="869">
        <v>3</v>
      </c>
      <c r="D37" s="869">
        <v>26</v>
      </c>
      <c r="E37" s="869">
        <v>3</v>
      </c>
      <c r="F37" s="869">
        <v>6</v>
      </c>
    </row>
    <row r="38" spans="1:6" ht="11.25" customHeight="1" x14ac:dyDescent="0.15">
      <c r="A38" s="867" t="s">
        <v>1369</v>
      </c>
      <c r="B38" s="868">
        <v>7</v>
      </c>
      <c r="C38" s="868">
        <v>0</v>
      </c>
      <c r="D38" s="868">
        <v>21</v>
      </c>
      <c r="E38" s="868">
        <v>0</v>
      </c>
      <c r="F38" s="868">
        <v>0</v>
      </c>
    </row>
    <row r="39" spans="1:6" ht="11.25" customHeight="1" x14ac:dyDescent="0.15">
      <c r="A39" s="867" t="s">
        <v>1370</v>
      </c>
      <c r="B39" s="868">
        <v>3</v>
      </c>
      <c r="C39" s="868">
        <v>3</v>
      </c>
      <c r="D39" s="868">
        <v>5</v>
      </c>
      <c r="E39" s="868">
        <v>2</v>
      </c>
      <c r="F39" s="868">
        <v>2</v>
      </c>
    </row>
    <row r="40" spans="1:6" ht="11.25" customHeight="1" x14ac:dyDescent="0.15">
      <c r="A40" s="867" t="s">
        <v>402</v>
      </c>
      <c r="B40" s="868">
        <v>1</v>
      </c>
      <c r="C40" s="868">
        <v>0</v>
      </c>
      <c r="D40" s="868">
        <v>0</v>
      </c>
      <c r="E40" s="868">
        <v>0</v>
      </c>
      <c r="F40" s="868">
        <v>0</v>
      </c>
    </row>
    <row r="41" spans="1:6" ht="11.25" customHeight="1" x14ac:dyDescent="0.15">
      <c r="A41" s="867" t="s">
        <v>1371</v>
      </c>
      <c r="B41" s="868">
        <v>1</v>
      </c>
      <c r="C41" s="868">
        <v>0</v>
      </c>
      <c r="D41" s="868">
        <v>0</v>
      </c>
      <c r="E41" s="868">
        <v>0</v>
      </c>
      <c r="F41" s="868">
        <v>3</v>
      </c>
    </row>
    <row r="42" spans="1:6" ht="11.25" customHeight="1" x14ac:dyDescent="0.15">
      <c r="A42" s="867" t="s">
        <v>1372</v>
      </c>
      <c r="B42" s="868">
        <v>1</v>
      </c>
      <c r="C42" s="868">
        <v>0</v>
      </c>
      <c r="D42" s="868">
        <v>0</v>
      </c>
      <c r="E42" s="868">
        <v>1</v>
      </c>
      <c r="F42" s="868">
        <v>1</v>
      </c>
    </row>
    <row r="43" spans="1:6" x14ac:dyDescent="0.15">
      <c r="A43" s="197" t="s">
        <v>1379</v>
      </c>
      <c r="B43" s="869">
        <v>24</v>
      </c>
      <c r="C43" s="869">
        <v>6</v>
      </c>
      <c r="D43" s="869">
        <v>6</v>
      </c>
      <c r="E43" s="869">
        <v>14</v>
      </c>
      <c r="F43" s="869">
        <v>14</v>
      </c>
    </row>
    <row r="44" spans="1:6" ht="11.25" customHeight="1" x14ac:dyDescent="0.15">
      <c r="A44" s="867" t="s">
        <v>1369</v>
      </c>
      <c r="B44" s="868">
        <v>12</v>
      </c>
      <c r="C44" s="868">
        <v>0</v>
      </c>
      <c r="D44" s="868">
        <v>0</v>
      </c>
      <c r="E44" s="868">
        <v>0</v>
      </c>
      <c r="F44" s="868">
        <v>0</v>
      </c>
    </row>
    <row r="45" spans="1:6" ht="11.25" customHeight="1" x14ac:dyDescent="0.15">
      <c r="A45" s="867" t="s">
        <v>1370</v>
      </c>
      <c r="B45" s="868">
        <v>4</v>
      </c>
      <c r="C45" s="868">
        <v>2</v>
      </c>
      <c r="D45" s="868">
        <v>2</v>
      </c>
      <c r="E45" s="868">
        <v>13</v>
      </c>
      <c r="F45" s="868">
        <v>14</v>
      </c>
    </row>
    <row r="46" spans="1:6" ht="11.25" customHeight="1" x14ac:dyDescent="0.15">
      <c r="A46" s="867" t="s">
        <v>402</v>
      </c>
      <c r="B46" s="868">
        <v>6</v>
      </c>
      <c r="C46" s="868">
        <v>4</v>
      </c>
      <c r="D46" s="868">
        <v>2</v>
      </c>
      <c r="E46" s="868">
        <v>1</v>
      </c>
      <c r="F46" s="868">
        <v>0</v>
      </c>
    </row>
    <row r="47" spans="1:6" ht="11.25" customHeight="1" x14ac:dyDescent="0.15">
      <c r="A47" s="867" t="s">
        <v>1371</v>
      </c>
      <c r="B47" s="868">
        <v>2</v>
      </c>
      <c r="C47" s="868">
        <v>0</v>
      </c>
      <c r="D47" s="868">
        <v>0</v>
      </c>
      <c r="E47" s="868">
        <v>0</v>
      </c>
      <c r="F47" s="868">
        <v>0</v>
      </c>
    </row>
    <row r="48" spans="1:6" ht="11.25" customHeight="1" x14ac:dyDescent="0.15">
      <c r="A48" s="867" t="s">
        <v>1372</v>
      </c>
      <c r="B48" s="868">
        <v>0</v>
      </c>
      <c r="C48" s="868">
        <v>0</v>
      </c>
      <c r="D48" s="868">
        <v>2</v>
      </c>
      <c r="E48" s="868">
        <v>0</v>
      </c>
      <c r="F48" s="868">
        <v>0</v>
      </c>
    </row>
    <row r="49" spans="1:6" x14ac:dyDescent="0.15">
      <c r="A49" s="195" t="s">
        <v>1380</v>
      </c>
      <c r="B49" s="869">
        <v>0</v>
      </c>
      <c r="C49" s="869">
        <v>0</v>
      </c>
      <c r="D49" s="869">
        <v>1</v>
      </c>
      <c r="E49" s="869">
        <v>0</v>
      </c>
      <c r="F49" s="869">
        <v>21</v>
      </c>
    </row>
    <row r="50" spans="1:6" ht="11.25" customHeight="1" x14ac:dyDescent="0.15">
      <c r="A50" s="867" t="s">
        <v>1369</v>
      </c>
      <c r="B50" s="868">
        <v>0</v>
      </c>
      <c r="C50" s="868">
        <v>0</v>
      </c>
      <c r="D50" s="868">
        <v>0</v>
      </c>
      <c r="E50" s="868">
        <v>0</v>
      </c>
      <c r="F50" s="868">
        <v>0</v>
      </c>
    </row>
    <row r="51" spans="1:6" ht="11.25" customHeight="1" x14ac:dyDescent="0.15">
      <c r="A51" s="867" t="s">
        <v>1370</v>
      </c>
      <c r="B51" s="868">
        <v>0</v>
      </c>
      <c r="C51" s="868">
        <v>0</v>
      </c>
      <c r="D51" s="868">
        <v>1</v>
      </c>
      <c r="E51" s="868">
        <v>0</v>
      </c>
      <c r="F51" s="868">
        <v>1</v>
      </c>
    </row>
    <row r="52" spans="1:6" ht="11.25" customHeight="1" x14ac:dyDescent="0.15">
      <c r="A52" s="867" t="s">
        <v>402</v>
      </c>
      <c r="B52" s="868">
        <v>0</v>
      </c>
      <c r="C52" s="868">
        <v>0</v>
      </c>
      <c r="D52" s="868">
        <v>0</v>
      </c>
      <c r="E52" s="868">
        <v>0</v>
      </c>
      <c r="F52" s="868">
        <v>2</v>
      </c>
    </row>
    <row r="53" spans="1:6" ht="11.25" customHeight="1" x14ac:dyDescent="0.15">
      <c r="A53" s="867" t="s">
        <v>1371</v>
      </c>
      <c r="B53" s="868">
        <v>0</v>
      </c>
      <c r="C53" s="868">
        <v>0</v>
      </c>
      <c r="D53" s="868">
        <v>0</v>
      </c>
      <c r="E53" s="868">
        <v>0</v>
      </c>
      <c r="F53" s="868">
        <v>1</v>
      </c>
    </row>
    <row r="54" spans="1:6" ht="11.25" customHeight="1" x14ac:dyDescent="0.15">
      <c r="A54" s="867" t="s">
        <v>1372</v>
      </c>
      <c r="B54" s="868">
        <v>0</v>
      </c>
      <c r="C54" s="868">
        <v>0</v>
      </c>
      <c r="D54" s="868">
        <v>0</v>
      </c>
      <c r="E54" s="868">
        <v>0</v>
      </c>
      <c r="F54" s="868">
        <v>17</v>
      </c>
    </row>
    <row r="55" spans="1:6" x14ac:dyDescent="0.15">
      <c r="A55" s="197" t="s">
        <v>1381</v>
      </c>
      <c r="B55" s="869">
        <v>4</v>
      </c>
      <c r="C55" s="869">
        <v>7</v>
      </c>
      <c r="D55" s="869">
        <v>0</v>
      </c>
      <c r="E55" s="869">
        <v>2</v>
      </c>
      <c r="F55" s="869">
        <v>1</v>
      </c>
    </row>
    <row r="56" spans="1:6" ht="11.25" customHeight="1" x14ac:dyDescent="0.15">
      <c r="A56" s="867" t="s">
        <v>1369</v>
      </c>
      <c r="B56" s="868">
        <v>0</v>
      </c>
      <c r="C56" s="868">
        <v>4</v>
      </c>
      <c r="D56" s="868">
        <v>0</v>
      </c>
      <c r="E56" s="868">
        <v>0</v>
      </c>
      <c r="F56" s="868">
        <v>0</v>
      </c>
    </row>
    <row r="57" spans="1:6" ht="11.25" customHeight="1" x14ac:dyDescent="0.15">
      <c r="A57" s="867" t="s">
        <v>1370</v>
      </c>
      <c r="B57" s="868">
        <v>1</v>
      </c>
      <c r="C57" s="868">
        <v>1</v>
      </c>
      <c r="D57" s="868">
        <v>0</v>
      </c>
      <c r="E57" s="868">
        <v>1</v>
      </c>
      <c r="F57" s="868">
        <v>0</v>
      </c>
    </row>
    <row r="58" spans="1:6" ht="11.25" customHeight="1" x14ac:dyDescent="0.15">
      <c r="A58" s="867" t="s">
        <v>402</v>
      </c>
      <c r="B58" s="868">
        <v>2</v>
      </c>
      <c r="C58" s="868">
        <v>0</v>
      </c>
      <c r="D58" s="868">
        <v>0</v>
      </c>
      <c r="E58" s="868">
        <v>0</v>
      </c>
      <c r="F58" s="868">
        <v>0</v>
      </c>
    </row>
    <row r="59" spans="1:6" ht="11.25" customHeight="1" x14ac:dyDescent="0.15">
      <c r="A59" s="867" t="s">
        <v>1371</v>
      </c>
      <c r="B59" s="868">
        <v>0</v>
      </c>
      <c r="C59" s="868">
        <v>0</v>
      </c>
      <c r="D59" s="868">
        <v>0</v>
      </c>
      <c r="E59" s="868">
        <v>0</v>
      </c>
      <c r="F59" s="868">
        <v>0</v>
      </c>
    </row>
    <row r="60" spans="1:6" ht="11.25" customHeight="1" x14ac:dyDescent="0.15">
      <c r="A60" s="867" t="s">
        <v>1372</v>
      </c>
      <c r="B60" s="871">
        <v>1</v>
      </c>
      <c r="C60" s="868">
        <v>2</v>
      </c>
      <c r="D60" s="868">
        <v>0</v>
      </c>
      <c r="E60" s="868">
        <v>1</v>
      </c>
      <c r="F60" s="868">
        <v>1</v>
      </c>
    </row>
    <row r="61" spans="1:6" x14ac:dyDescent="0.15">
      <c r="A61" s="872"/>
      <c r="B61" s="873"/>
      <c r="C61" s="873"/>
      <c r="D61" s="873"/>
      <c r="E61" s="873"/>
    </row>
    <row r="62" spans="1:6" x14ac:dyDescent="0.15">
      <c r="A62" s="874" t="s">
        <v>1382</v>
      </c>
      <c r="B62" s="875"/>
      <c r="C62" s="875"/>
      <c r="D62" s="875"/>
      <c r="E62" s="875"/>
    </row>
    <row r="63" spans="1:6" x14ac:dyDescent="0.15">
      <c r="A63" s="876" t="s">
        <v>1383</v>
      </c>
    </row>
    <row r="64" spans="1:6" x14ac:dyDescent="0.15">
      <c r="A64" s="876" t="s">
        <v>1384</v>
      </c>
    </row>
    <row r="65" spans="1:6" ht="10.5" customHeight="1" x14ac:dyDescent="0.15">
      <c r="A65" s="878" t="s">
        <v>1385</v>
      </c>
      <c r="B65" s="79"/>
      <c r="C65" s="79"/>
      <c r="D65" s="79"/>
      <c r="E65" s="79"/>
      <c r="F65" s="79"/>
    </row>
    <row r="66" spans="1:6" ht="10.5" customHeight="1" x14ac:dyDescent="0.15">
      <c r="A66" s="878" t="s">
        <v>1386</v>
      </c>
      <c r="B66" s="79"/>
      <c r="C66" s="79"/>
      <c r="D66" s="79"/>
      <c r="E66" s="79"/>
      <c r="F66" s="79"/>
    </row>
    <row r="67" spans="1:6" s="160" customFormat="1" x14ac:dyDescent="0.15">
      <c r="A67" s="58" t="s">
        <v>25</v>
      </c>
      <c r="B67" s="70"/>
      <c r="C67" s="70"/>
      <c r="D67" s="70"/>
      <c r="E67" s="70"/>
    </row>
  </sheetData>
  <pageMargins left="0" right="0" top="0.74803149606299213" bottom="0.74803149606299213" header="0.31496062992125984" footer="0.31496062992125984"/>
  <pageSetup paperSize="9" scale="90" orientation="landscape" verticalDpi="599"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heetViews>
  <sheetFormatPr baseColWidth="10" defaultColWidth="11.42578125" defaultRowHeight="10.5" x14ac:dyDescent="0.15"/>
  <cols>
    <col min="1" max="1" width="57.42578125" style="160" customWidth="1"/>
    <col min="2" max="2" width="12.5703125" style="160" bestFit="1" customWidth="1"/>
    <col min="3" max="5" width="12.42578125" style="160" bestFit="1" customWidth="1"/>
    <col min="6" max="16384" width="11.42578125" style="160"/>
  </cols>
  <sheetData>
    <row r="2" spans="1:6" x14ac:dyDescent="0.15">
      <c r="A2" s="56" t="s">
        <v>1387</v>
      </c>
    </row>
    <row r="4" spans="1:6" x14ac:dyDescent="0.15">
      <c r="A4" s="879" t="s">
        <v>1388</v>
      </c>
      <c r="B4" s="239" t="s">
        <v>118</v>
      </c>
      <c r="C4" s="239"/>
      <c r="D4" s="239"/>
      <c r="E4" s="239"/>
      <c r="F4" s="239"/>
    </row>
    <row r="5" spans="1:6" x14ac:dyDescent="0.15">
      <c r="A5" s="880"/>
      <c r="B5" s="241">
        <v>2019</v>
      </c>
      <c r="C5" s="241">
        <v>2020</v>
      </c>
      <c r="D5" s="241">
        <v>2021</v>
      </c>
      <c r="E5" s="241">
        <v>2022</v>
      </c>
      <c r="F5" s="241">
        <v>2023</v>
      </c>
    </row>
    <row r="6" spans="1:6" x14ac:dyDescent="0.15">
      <c r="A6" s="243" t="s">
        <v>2</v>
      </c>
      <c r="B6" s="881">
        <v>3601283</v>
      </c>
      <c r="C6" s="881">
        <v>2524897</v>
      </c>
      <c r="D6" s="881">
        <v>2403026</v>
      </c>
      <c r="E6" s="882">
        <v>2461965</v>
      </c>
      <c r="F6" s="882">
        <v>3218892</v>
      </c>
    </row>
    <row r="7" spans="1:6" ht="11.25" x14ac:dyDescent="0.15">
      <c r="A7" s="179" t="s">
        <v>1389</v>
      </c>
      <c r="B7" s="883">
        <v>324202</v>
      </c>
      <c r="C7" s="883">
        <v>251984</v>
      </c>
      <c r="D7" s="883">
        <v>230165</v>
      </c>
      <c r="E7" s="883">
        <v>120143</v>
      </c>
      <c r="F7" s="883">
        <v>285879</v>
      </c>
    </row>
    <row r="8" spans="1:6" ht="11.25" x14ac:dyDescent="0.15">
      <c r="A8" s="884" t="s">
        <v>1390</v>
      </c>
      <c r="B8" s="883">
        <v>2089301</v>
      </c>
      <c r="C8" s="883">
        <v>810396</v>
      </c>
      <c r="D8" s="883">
        <v>974822</v>
      </c>
      <c r="E8" s="883">
        <v>991764</v>
      </c>
      <c r="F8" s="883">
        <v>1441041</v>
      </c>
    </row>
    <row r="9" spans="1:6" x14ac:dyDescent="0.15">
      <c r="A9" s="179" t="s">
        <v>1391</v>
      </c>
      <c r="B9" s="885">
        <v>414846</v>
      </c>
      <c r="C9" s="885">
        <v>537403</v>
      </c>
      <c r="D9" s="885">
        <v>454712</v>
      </c>
      <c r="E9" s="883">
        <v>398843</v>
      </c>
      <c r="F9" s="883">
        <v>451733</v>
      </c>
    </row>
    <row r="10" spans="1:6" x14ac:dyDescent="0.15">
      <c r="A10" s="179" t="s">
        <v>1392</v>
      </c>
      <c r="B10" s="885">
        <v>772934</v>
      </c>
      <c r="C10" s="885">
        <v>925114</v>
      </c>
      <c r="D10" s="885">
        <v>743327</v>
      </c>
      <c r="E10" s="883">
        <v>951215</v>
      </c>
      <c r="F10" s="883">
        <v>1040239</v>
      </c>
    </row>
    <row r="11" spans="1:6" x14ac:dyDescent="0.15">
      <c r="A11" s="886"/>
      <c r="B11" s="883"/>
      <c r="C11" s="883"/>
      <c r="D11" s="883"/>
      <c r="E11" s="883"/>
    </row>
    <row r="12" spans="1:6" x14ac:dyDescent="0.15">
      <c r="A12" s="887" t="s">
        <v>1393</v>
      </c>
      <c r="B12" s="179"/>
      <c r="C12" s="179"/>
      <c r="D12" s="179"/>
      <c r="E12" s="179"/>
    </row>
    <row r="13" spans="1:6" x14ac:dyDescent="0.15">
      <c r="A13" s="305" t="s">
        <v>1394</v>
      </c>
      <c r="B13" s="179"/>
      <c r="C13" s="179"/>
      <c r="D13" s="179"/>
      <c r="E13" s="179"/>
    </row>
    <row r="14" spans="1:6" x14ac:dyDescent="0.15">
      <c r="A14" s="182" t="s">
        <v>25</v>
      </c>
      <c r="B14" s="179"/>
      <c r="C14" s="179"/>
      <c r="D14" s="179"/>
      <c r="E14" s="179"/>
    </row>
  </sheetData>
  <pageMargins left="0.7" right="0.7" top="0.75" bottom="0.75" header="0.3" footer="0.3"/>
  <pageSetup paperSize="9" orientation="portrait"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0"/>
  <sheetViews>
    <sheetView workbookViewId="0"/>
  </sheetViews>
  <sheetFormatPr baseColWidth="10" defaultColWidth="11.42578125" defaultRowHeight="10.5" x14ac:dyDescent="0.25"/>
  <cols>
    <col min="1" max="1" width="30.85546875" style="179" customWidth="1"/>
    <col min="2" max="2" width="12.42578125" style="179" bestFit="1" customWidth="1"/>
    <col min="3" max="3" width="11.42578125" style="179"/>
    <col min="4" max="6" width="12.42578125" style="179" bestFit="1" customWidth="1"/>
    <col min="7" max="16384" width="11.42578125" style="179"/>
  </cols>
  <sheetData>
    <row r="2" spans="1:6" x14ac:dyDescent="0.25">
      <c r="A2" s="56" t="s">
        <v>1395</v>
      </c>
    </row>
    <row r="4" spans="1:6" x14ac:dyDescent="0.25">
      <c r="A4" s="888" t="s">
        <v>1396</v>
      </c>
      <c r="B4" s="239" t="s">
        <v>118</v>
      </c>
      <c r="C4" s="239"/>
      <c r="D4" s="239"/>
      <c r="E4" s="239"/>
      <c r="F4" s="239"/>
    </row>
    <row r="5" spans="1:6" x14ac:dyDescent="0.25">
      <c r="A5" s="889"/>
      <c r="B5" s="241">
        <v>2019</v>
      </c>
      <c r="C5" s="241">
        <v>2020</v>
      </c>
      <c r="D5" s="241">
        <v>2021</v>
      </c>
      <c r="E5" s="241">
        <v>2022</v>
      </c>
      <c r="F5" s="241">
        <v>2023</v>
      </c>
    </row>
    <row r="6" spans="1:6" x14ac:dyDescent="0.25">
      <c r="A6" s="291" t="s">
        <v>2</v>
      </c>
      <c r="B6" s="881">
        <v>7976594</v>
      </c>
      <c r="C6" s="881">
        <v>9439763</v>
      </c>
      <c r="D6" s="882">
        <v>12347800</v>
      </c>
      <c r="E6" s="882">
        <v>12155917</v>
      </c>
      <c r="F6" s="882">
        <v>13051450</v>
      </c>
    </row>
    <row r="7" spans="1:6" ht="11.25" x14ac:dyDescent="0.25">
      <c r="A7" s="179" t="s">
        <v>1397</v>
      </c>
      <c r="B7" s="890">
        <v>6197386</v>
      </c>
      <c r="C7" s="891">
        <v>7074652</v>
      </c>
      <c r="D7" s="890">
        <v>8163591</v>
      </c>
      <c r="E7" s="890">
        <v>6886514</v>
      </c>
      <c r="F7" s="890">
        <v>7748246</v>
      </c>
    </row>
    <row r="8" spans="1:6" ht="11.25" x14ac:dyDescent="0.25">
      <c r="A8" s="179" t="s">
        <v>1398</v>
      </c>
      <c r="B8" s="890">
        <v>370677</v>
      </c>
      <c r="C8" s="890">
        <v>511396</v>
      </c>
      <c r="D8" s="890">
        <v>568420</v>
      </c>
      <c r="E8" s="890">
        <v>448234</v>
      </c>
      <c r="F8" s="890">
        <v>431671</v>
      </c>
    </row>
    <row r="9" spans="1:6" ht="11.25" x14ac:dyDescent="0.25">
      <c r="A9" s="179" t="s">
        <v>1399</v>
      </c>
      <c r="B9" s="890">
        <v>642636</v>
      </c>
      <c r="C9" s="890">
        <v>1170793</v>
      </c>
      <c r="D9" s="890">
        <v>1716682</v>
      </c>
      <c r="E9" s="890">
        <v>3072258</v>
      </c>
      <c r="F9" s="890">
        <v>2657347</v>
      </c>
    </row>
    <row r="10" spans="1:6" ht="11.25" x14ac:dyDescent="0.25">
      <c r="A10" s="179" t="s">
        <v>1400</v>
      </c>
      <c r="B10" s="892">
        <v>328973</v>
      </c>
      <c r="C10" s="892">
        <v>253473</v>
      </c>
      <c r="D10" s="893">
        <v>494264</v>
      </c>
      <c r="E10" s="890">
        <v>662601</v>
      </c>
      <c r="F10" s="890">
        <v>736272</v>
      </c>
    </row>
    <row r="11" spans="1:6" ht="11.25" x14ac:dyDescent="0.25">
      <c r="A11" s="179" t="s">
        <v>1401</v>
      </c>
      <c r="B11" s="892">
        <v>337472</v>
      </c>
      <c r="C11" s="892">
        <v>348971</v>
      </c>
      <c r="D11" s="893">
        <v>990828</v>
      </c>
      <c r="E11" s="890">
        <v>713626</v>
      </c>
      <c r="F11" s="890">
        <v>659453</v>
      </c>
    </row>
    <row r="12" spans="1:6" ht="11.25" x14ac:dyDescent="0.25">
      <c r="A12" s="179" t="s">
        <v>1402</v>
      </c>
      <c r="B12" s="892">
        <v>98194</v>
      </c>
      <c r="C12" s="892">
        <v>79074</v>
      </c>
      <c r="D12" s="893">
        <v>413310</v>
      </c>
      <c r="E12" s="890">
        <v>368459</v>
      </c>
      <c r="F12" s="890">
        <v>320023</v>
      </c>
    </row>
    <row r="13" spans="1:6" ht="11.25" x14ac:dyDescent="0.25">
      <c r="A13" s="179" t="s">
        <v>1403</v>
      </c>
      <c r="B13" s="892">
        <v>1256</v>
      </c>
      <c r="C13" s="892">
        <v>1404</v>
      </c>
      <c r="D13" s="893">
        <v>705</v>
      </c>
      <c r="E13" s="890">
        <v>4225</v>
      </c>
      <c r="F13" s="890">
        <v>11353</v>
      </c>
    </row>
    <row r="14" spans="1:6" ht="11.25" x14ac:dyDescent="0.25">
      <c r="A14" s="179" t="s">
        <v>1404</v>
      </c>
      <c r="B14" s="892" t="s">
        <v>6</v>
      </c>
      <c r="C14" s="892" t="s">
        <v>6</v>
      </c>
      <c r="D14" s="894" t="s">
        <v>6</v>
      </c>
      <c r="E14" s="890" t="s">
        <v>6</v>
      </c>
      <c r="F14" s="890">
        <v>125868</v>
      </c>
    </row>
    <row r="15" spans="1:6" ht="11.25" x14ac:dyDescent="0.25">
      <c r="A15" s="179" t="s">
        <v>1405</v>
      </c>
      <c r="B15" s="892" t="s">
        <v>6</v>
      </c>
      <c r="C15" s="892" t="s">
        <v>6</v>
      </c>
      <c r="D15" s="894" t="s">
        <v>6</v>
      </c>
      <c r="E15" s="890" t="s">
        <v>6</v>
      </c>
      <c r="F15" s="890">
        <v>18966</v>
      </c>
    </row>
    <row r="16" spans="1:6" ht="11.25" x14ac:dyDescent="0.25">
      <c r="A16" s="179" t="s">
        <v>1406</v>
      </c>
      <c r="B16" s="892" t="s">
        <v>6</v>
      </c>
      <c r="C16" s="892" t="s">
        <v>6</v>
      </c>
      <c r="D16" s="894" t="s">
        <v>6</v>
      </c>
      <c r="E16" s="890" t="s">
        <v>6</v>
      </c>
      <c r="F16" s="890">
        <v>342251</v>
      </c>
    </row>
    <row r="17" spans="1:4" ht="12.75" customHeight="1" x14ac:dyDescent="0.25">
      <c r="B17" s="895"/>
      <c r="C17" s="895"/>
      <c r="D17" s="895"/>
    </row>
    <row r="18" spans="1:4" s="252" customFormat="1" x14ac:dyDescent="0.25">
      <c r="A18" s="261" t="s">
        <v>1407</v>
      </c>
    </row>
    <row r="19" spans="1:4" s="252" customFormat="1" x14ac:dyDescent="0.25">
      <c r="A19" s="51" t="s">
        <v>1408</v>
      </c>
    </row>
    <row r="20" spans="1:4" s="252" customFormat="1" x14ac:dyDescent="0.25">
      <c r="A20" s="51" t="s">
        <v>1409</v>
      </c>
    </row>
    <row r="21" spans="1:4" s="252" customFormat="1" x14ac:dyDescent="0.25">
      <c r="A21" s="51" t="s">
        <v>1410</v>
      </c>
    </row>
    <row r="22" spans="1:4" s="252" customFormat="1" x14ac:dyDescent="0.25">
      <c r="A22" s="51" t="s">
        <v>1411</v>
      </c>
    </row>
    <row r="23" spans="1:4" s="252" customFormat="1" x14ac:dyDescent="0.25">
      <c r="A23" s="51" t="s">
        <v>1412</v>
      </c>
    </row>
    <row r="24" spans="1:4" s="252" customFormat="1" x14ac:dyDescent="0.25">
      <c r="A24" s="51" t="s">
        <v>1413</v>
      </c>
    </row>
    <row r="25" spans="1:4" s="252" customFormat="1" x14ac:dyDescent="0.25">
      <c r="A25" s="51" t="s">
        <v>1414</v>
      </c>
    </row>
    <row r="26" spans="1:4" s="252" customFormat="1" x14ac:dyDescent="0.25">
      <c r="A26" s="51" t="s">
        <v>1415</v>
      </c>
    </row>
    <row r="27" spans="1:4" s="252" customFormat="1" x14ac:dyDescent="0.25">
      <c r="A27" s="51" t="s">
        <v>1416</v>
      </c>
    </row>
    <row r="28" spans="1:4" s="252" customFormat="1" x14ac:dyDescent="0.25">
      <c r="A28" s="51" t="s">
        <v>1417</v>
      </c>
    </row>
    <row r="29" spans="1:4" s="252" customFormat="1" x14ac:dyDescent="0.25">
      <c r="A29" s="51" t="s">
        <v>1135</v>
      </c>
    </row>
    <row r="30" spans="1:4" s="252" customFormat="1" x14ac:dyDescent="0.25">
      <c r="A30" s="261" t="s">
        <v>25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BCAEB97C-C259-4FA6-9C67-AD44C72AA3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A55E0A-4D68-4F2D-AE44-CD5AA1A626EC}">
  <ds:schemaRefs>
    <ds:schemaRef ds:uri="http://schemas.microsoft.com/sharepoint/v3/contenttype/forms"/>
  </ds:schemaRefs>
</ds:datastoreItem>
</file>

<file path=customXml/itemProps3.xml><?xml version="1.0" encoding="utf-8"?>
<ds:datastoreItem xmlns:ds="http://schemas.openxmlformats.org/officeDocument/2006/customXml" ds:itemID="{57AED609-A312-4287-96DD-5F089FD1F0CA}">
  <ds:schemaRefs>
    <ds:schemaRef ds:uri="http://schemas.openxmlformats.org/package/2006/metadata/core-properties"/>
    <ds:schemaRef ds:uri="http://schemas.microsoft.com/office/2006/documentManagement/types"/>
    <ds:schemaRef ds:uri="3ca4516b-1db6-4f7e-8d46-0264e9e059ff"/>
    <ds:schemaRef ds:uri="http://purl.org/dc/elements/1.1/"/>
    <ds:schemaRef ds:uri="http://schemas.microsoft.com/office/2006/metadata/properties"/>
    <ds:schemaRef ds:uri="http://schemas.microsoft.com/office/infopath/2007/PartnerControls"/>
    <ds:schemaRef ds:uri="http://purl.org/dc/terms/"/>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95</vt:i4>
      </vt:variant>
      <vt:variant>
        <vt:lpstr>Rangos con nombre</vt:lpstr>
      </vt:variant>
      <vt:variant>
        <vt:i4>1</vt:i4>
      </vt:variant>
    </vt:vector>
  </HeadingPairs>
  <TitlesOfParts>
    <vt:vector size="96" baseType="lpstr">
      <vt:lpstr>1.1</vt:lpstr>
      <vt:lpstr>1.2</vt:lpstr>
      <vt:lpstr>1.3</vt:lpstr>
      <vt:lpstr>1.4</vt:lpstr>
      <vt:lpstr>1.5</vt:lpstr>
      <vt:lpstr>1.6</vt:lpstr>
      <vt:lpstr>1.7</vt:lpstr>
      <vt:lpstr>1.8</vt:lpstr>
      <vt:lpstr>1.9</vt:lpstr>
      <vt:lpstr>2.1</vt:lpstr>
      <vt:lpstr>2.2</vt:lpstr>
      <vt:lpstr>2.3</vt:lpstr>
      <vt:lpstr>2.4</vt:lpstr>
      <vt:lpstr>2.5</vt:lpstr>
      <vt:lpstr>2.6</vt:lpstr>
      <vt:lpstr>2.7</vt:lpstr>
      <vt:lpstr>2.8</vt:lpstr>
      <vt:lpstr>2.9</vt:lpstr>
      <vt:lpstr>2.10</vt:lpstr>
      <vt:lpstr>2.11</vt:lpstr>
      <vt:lpstr>2.12</vt:lpstr>
      <vt:lpstr>2.13</vt:lpstr>
      <vt:lpstr>2.14</vt:lpstr>
      <vt:lpstr>2.15</vt:lpstr>
      <vt:lpstr>2.16 </vt:lpstr>
      <vt:lpstr>2.17 </vt:lpstr>
      <vt:lpstr>2.18 </vt:lpstr>
      <vt:lpstr>2.19</vt:lpstr>
      <vt:lpstr>2.20</vt:lpstr>
      <vt:lpstr>2.21</vt:lpstr>
      <vt:lpstr>2.22</vt:lpstr>
      <vt:lpstr>2.23</vt:lpstr>
      <vt:lpstr>2.24</vt:lpstr>
      <vt:lpstr>2.25</vt:lpstr>
      <vt:lpstr>3.1</vt:lpstr>
      <vt:lpstr>3.2</vt:lpstr>
      <vt:lpstr>3.3</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6.1</vt:lpstr>
      <vt:lpstr>6.2</vt:lpstr>
      <vt:lpstr>6.3</vt:lpstr>
      <vt:lpstr>6.4</vt:lpstr>
      <vt:lpstr>6.5</vt:lpstr>
      <vt:lpstr>6.6</vt:lpstr>
      <vt:lpstr>6.7</vt:lpstr>
      <vt:lpstr>6.8</vt:lpstr>
      <vt:lpstr>6.9</vt:lpstr>
      <vt:lpstr>7.1</vt:lpstr>
      <vt:lpstr>7.2</vt:lpstr>
      <vt:lpstr>7.3</vt:lpstr>
      <vt:lpstr>7.4</vt:lpstr>
      <vt:lpstr>7.5</vt:lpstr>
      <vt:lpstr>7.6</vt:lpstr>
      <vt:lpstr>7.7</vt:lpstr>
      <vt:lpstr>7.8</vt:lpstr>
      <vt:lpstr>7.9</vt:lpstr>
      <vt:lpstr>7.10</vt:lpstr>
      <vt:lpstr>7.11</vt:lpstr>
      <vt:lpstr>7.12</vt:lpstr>
      <vt:lpstr>8.1</vt:lpstr>
      <vt:lpstr>8.2</vt:lpstr>
      <vt:lpstr>8.3</vt:lpstr>
      <vt:lpstr>8.4</vt:lpstr>
      <vt:lpstr>'4.4'!Área_de_impresión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2025-02-26T16:52:57Z</dcterms:created>
  <dcterms:modified xsi:type="dcterms:W3CDTF">2025-02-26T16:53:56Z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