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4.14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 localSheetId="0">#REF!</definedName>
    <definedName name="cConcDesde">#REF!</definedName>
    <definedName name="cConcHasta" localSheetId="0">#REF!</definedName>
    <definedName name="cConcHasta">#REF!</definedName>
    <definedName name="cFecha" localSheetId="0">#REF!</definedName>
    <definedName name="cFecha">#REF!</definedName>
    <definedName name="CONAF" localSheetId="0" hidden="1">#REF!</definedName>
    <definedName name="CONAF" hidden="1">#REF!</definedName>
    <definedName name="CONAF_2" localSheetId="0" hidden="1">#REF!</definedName>
    <definedName name="CONAF_2" hidden="1">#REF!</definedName>
    <definedName name="CONAF_3" localSheetId="0">#REF!</definedName>
    <definedName name="CONAF_3">#REF!</definedName>
    <definedName name="coni" localSheetId="0">#REF!</definedName>
    <definedName name="coni">#REF!</definedName>
    <definedName name="cURL" localSheetId="0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0">#REF!</definedName>
    <definedName name="MO">#REF!</definedName>
    <definedName name="nuevo" hidden="1">#REF!</definedName>
    <definedName name="Q_ConsolidadoMutuales_EmpresasCreativas" localSheetId="0">#REF!</definedName>
    <definedName name="Q_ConsolidadoMutuales_EmpresasCreativas">#REF!</definedName>
    <definedName name="rApO" localSheetId="0">#REF!</definedName>
    <definedName name="rApO">#REF!</definedName>
    <definedName name="rApP" localSheetId="0">#REF!</definedName>
    <definedName name="rApP">#REF!</definedName>
    <definedName name="rDif" localSheetId="0">#REF!</definedName>
    <definedName name="rDif">#REF!</definedName>
    <definedName name="rHon" localSheetId="0">#REF!</definedName>
    <definedName name="rHon">#REF!</definedName>
    <definedName name="rInv" localSheetId="0">#REF!</definedName>
    <definedName name="rInv">#REF!</definedName>
    <definedName name="rOpe" localSheetId="0">#REF!</definedName>
    <definedName name="rOpe">#REF!</definedName>
    <definedName name="S" localSheetId="0" hidden="1">#REF!</definedName>
    <definedName name="S" hidden="1">#REF!</definedName>
    <definedName name="tipodato">#REF!</definedName>
    <definedName name="ttt" hidden="1">#REF!</definedName>
    <definedName name="yyy" localSheetId="0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4" i="1"/>
  <c r="C22" i="1"/>
  <c r="C16" i="1"/>
  <c r="C10" i="1"/>
  <c r="C8" i="1"/>
  <c r="C6" i="1"/>
  <c r="C5" i="1"/>
</calcChain>
</file>

<file path=xl/sharedStrings.xml><?xml version="1.0" encoding="utf-8"?>
<sst xmlns="http://schemas.openxmlformats.org/spreadsheetml/2006/main" count="46" uniqueCount="36">
  <si>
    <t>TABLA 4.14: NÓMINA DE PIEZAS PATRIMONIALES INCAUTADAS SEGÚN LA LEY N° 17.288 QUE LEGISLA SOBRE MONUMENTOS NACIONALES, SEGÚN ADUANA Y AVANZADA. 2023</t>
  </si>
  <si>
    <r>
      <t>Aduana y Avanzada</t>
    </r>
    <r>
      <rPr>
        <b/>
        <vertAlign val="superscript"/>
        <sz val="8"/>
        <rFont val="Verdana"/>
        <family val="2"/>
      </rPr>
      <t>/1</t>
    </r>
  </si>
  <si>
    <t>Especies</t>
  </si>
  <si>
    <t xml:space="preserve">Número de Piezas </t>
  </si>
  <si>
    <t>Total</t>
  </si>
  <si>
    <t>Antofagasta</t>
  </si>
  <si>
    <t>Avanzada</t>
  </si>
  <si>
    <r>
      <t>Fósil</t>
    </r>
    <r>
      <rPr>
        <vertAlign val="superscript"/>
        <sz val="8"/>
        <color rgb="FF000000"/>
        <rFont val="Verdana"/>
        <family val="2"/>
      </rPr>
      <t>/2</t>
    </r>
  </si>
  <si>
    <t>Valparaíso</t>
  </si>
  <si>
    <t>zeal extraportuario</t>
  </si>
  <si>
    <t>San Antonio</t>
  </si>
  <si>
    <t>Andén DP World - Puerto de San Antonio</t>
  </si>
  <si>
    <t>Diente Megalodón</t>
  </si>
  <si>
    <t>Extraportuario</t>
  </si>
  <si>
    <t>Crucifijo de madera</t>
  </si>
  <si>
    <t>Cuadros de arte ruso ortodoxo</t>
  </si>
  <si>
    <t>SeaPort - Puerto de San Antonio</t>
  </si>
  <si>
    <t>Figura Arqueológica</t>
  </si>
  <si>
    <t>Fósil</t>
  </si>
  <si>
    <t>Metropolitana</t>
  </si>
  <si>
    <t>Aeropuerto Arturo Merino Benítez (AMB)</t>
  </si>
  <si>
    <t>Piezas Arqueológicas</t>
  </si>
  <si>
    <t>Subdepartamento Viajeros</t>
  </si>
  <si>
    <t>Subdepartamento Postal</t>
  </si>
  <si>
    <t>Talcahuano</t>
  </si>
  <si>
    <t>Pino hachado</t>
  </si>
  <si>
    <t>Osorno</t>
  </si>
  <si>
    <t>Cardenal Samoré</t>
  </si>
  <si>
    <t>Valvas marinas</t>
  </si>
  <si>
    <t>Paso Huan Hum</t>
  </si>
  <si>
    <t>Coyhaique</t>
  </si>
  <si>
    <t>Complejo Río Jeinimeni</t>
  </si>
  <si>
    <t>Aeropuerto Balmaceda</t>
  </si>
  <si>
    <r>
      <rPr>
        <b/>
        <sz val="8"/>
        <color rgb="FF000000"/>
        <rFont val="Verdana"/>
        <family val="2"/>
      </rPr>
      <t>1</t>
    </r>
    <r>
      <rPr>
        <sz val="8"/>
        <color rgb="FF000000"/>
        <rFont val="Verdana"/>
        <family val="2"/>
      </rPr>
      <t xml:space="preserve"> El término Avanzada refiere a la infraestructura dependiente de la Aduana que consta de andenes de revisión para automóviles, buses y camiones.</t>
    </r>
  </si>
  <si>
    <r>
      <rPr>
        <b/>
        <sz val="8"/>
        <color rgb="FF000000"/>
        <rFont val="Verdana"/>
        <family val="2"/>
      </rPr>
      <t>2</t>
    </r>
    <r>
      <rPr>
        <sz val="8"/>
        <color rgb="FF000000"/>
        <rFont val="Verdana"/>
        <family val="2"/>
      </rPr>
      <t xml:space="preserve"> Los Fósiles incautados en el año 2023, son principalmente: especies Paleontológicas no precisadas.</t>
    </r>
  </si>
  <si>
    <t>Fuente: Servicio Nacional de Aduanas (SNA), según procesamiento del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</si>
</sst>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vertAlign val="superscript"/>
      <sz val="8"/>
      <color rgb="FF000000"/>
      <name val="Verdana"/>
      <family val="2"/>
    </font>
    <font>
      <sz val="8"/>
      <color rgb="FFFF0000"/>
      <name val="Verdana"/>
      <family val="2"/>
    </font>
    <font>
      <b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0" fontId="7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3" fontId="4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 vertical="top"/>
    </xf>
    <xf numFmtId="0" fontId="9" fillId="0" borderId="0" xfId="0" applyFont="1"/>
    <xf numFmtId="0" fontId="7" fillId="0" borderId="0" xfId="0" applyFont="1" applyAlignment="1">
      <alignment horizontal="left" vertical="top" indent="2"/>
    </xf>
    <xf numFmtId="41" fontId="4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center"/>
    </xf>
  </cellXfs>
  <cellStyles count="2">
    <cellStyle name="Millares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2:C34"/>
  <sheetViews>
    <sheetView tabSelected="1" workbookViewId="0"/>
  </sheetViews>
  <sheetFormatPr baseColWidth="10" defaultColWidth="10.85546875" defaultRowHeight="10.5" x14ac:dyDescent="0.15"/>
  <cols>
    <col min="1" max="1" width="45.7109375" style="4" customWidth="1"/>
    <col min="2" max="2" width="34.140625" style="4" customWidth="1"/>
    <col min="3" max="3" width="16" style="4" customWidth="1"/>
    <col min="4" max="16384" width="10.85546875" style="4"/>
  </cols>
  <sheetData>
    <row r="2" spans="1:3" s="2" customFormat="1" ht="15" customHeight="1" x14ac:dyDescent="0.25">
      <c r="A2" s="1" t="s">
        <v>0</v>
      </c>
      <c r="B2" s="1"/>
      <c r="C2" s="1"/>
    </row>
    <row r="3" spans="1:3" x14ac:dyDescent="0.15">
      <c r="A3" s="3"/>
      <c r="B3" s="3"/>
      <c r="C3" s="3"/>
    </row>
    <row r="4" spans="1:3" s="7" customFormat="1" ht="22.5" customHeight="1" x14ac:dyDescent="0.25">
      <c r="A4" s="5" t="s">
        <v>1</v>
      </c>
      <c r="B4" s="5" t="s">
        <v>2</v>
      </c>
      <c r="C4" s="6" t="s">
        <v>3</v>
      </c>
    </row>
    <row r="5" spans="1:3" x14ac:dyDescent="0.15">
      <c r="A5" s="8" t="s">
        <v>4</v>
      </c>
      <c r="B5" s="9"/>
      <c r="C5" s="10">
        <f>SUM(C6,C8,C10,C16,C22,C24,C28)</f>
        <v>4501</v>
      </c>
    </row>
    <row r="6" spans="1:3" x14ac:dyDescent="0.15">
      <c r="A6" s="11" t="s">
        <v>5</v>
      </c>
      <c r="C6" s="12">
        <f>SUM(C7)</f>
        <v>3</v>
      </c>
    </row>
    <row r="7" spans="1:3" ht="11.25" x14ac:dyDescent="0.15">
      <c r="A7" s="13" t="s">
        <v>6</v>
      </c>
      <c r="B7" s="14" t="s">
        <v>7</v>
      </c>
      <c r="C7" s="15">
        <v>3</v>
      </c>
    </row>
    <row r="8" spans="1:3" x14ac:dyDescent="0.15">
      <c r="A8" s="11" t="s">
        <v>8</v>
      </c>
      <c r="C8" s="12">
        <f>SUM(C9)</f>
        <v>4410</v>
      </c>
    </row>
    <row r="9" spans="1:3" ht="11.25" x14ac:dyDescent="0.15">
      <c r="A9" s="13" t="s">
        <v>9</v>
      </c>
      <c r="B9" s="14" t="s">
        <v>7</v>
      </c>
      <c r="C9" s="15">
        <v>4410</v>
      </c>
    </row>
    <row r="10" spans="1:3" x14ac:dyDescent="0.15">
      <c r="A10" s="11" t="s">
        <v>10</v>
      </c>
      <c r="C10" s="12">
        <f>SUM(C11:C15)</f>
        <v>13</v>
      </c>
    </row>
    <row r="11" spans="1:3" x14ac:dyDescent="0.15">
      <c r="A11" s="13" t="s">
        <v>11</v>
      </c>
      <c r="B11" s="4" t="s">
        <v>12</v>
      </c>
      <c r="C11" s="15">
        <v>1</v>
      </c>
    </row>
    <row r="12" spans="1:3" x14ac:dyDescent="0.15">
      <c r="A12" s="13" t="s">
        <v>13</v>
      </c>
      <c r="B12" s="4" t="s">
        <v>14</v>
      </c>
      <c r="C12" s="15">
        <v>1</v>
      </c>
    </row>
    <row r="13" spans="1:3" x14ac:dyDescent="0.15">
      <c r="A13" s="16"/>
      <c r="B13" s="4" t="s">
        <v>15</v>
      </c>
      <c r="C13" s="15">
        <v>6</v>
      </c>
    </row>
    <row r="14" spans="1:3" x14ac:dyDescent="0.15">
      <c r="A14" s="13" t="s">
        <v>16</v>
      </c>
      <c r="B14" s="4" t="s">
        <v>17</v>
      </c>
      <c r="C14" s="15">
        <v>1</v>
      </c>
    </row>
    <row r="15" spans="1:3" x14ac:dyDescent="0.15">
      <c r="B15" s="4" t="s">
        <v>18</v>
      </c>
      <c r="C15" s="15">
        <v>4</v>
      </c>
    </row>
    <row r="16" spans="1:3" x14ac:dyDescent="0.15">
      <c r="A16" s="17" t="s">
        <v>19</v>
      </c>
      <c r="C16" s="12">
        <f>SUM(C17:C21)</f>
        <v>38</v>
      </c>
    </row>
    <row r="17" spans="1:3" ht="11.25" x14ac:dyDescent="0.15">
      <c r="A17" s="18" t="s">
        <v>20</v>
      </c>
      <c r="B17" s="14" t="s">
        <v>7</v>
      </c>
      <c r="C17" s="15">
        <v>10</v>
      </c>
    </row>
    <row r="18" spans="1:3" x14ac:dyDescent="0.15">
      <c r="B18" s="4" t="s">
        <v>12</v>
      </c>
      <c r="C18" s="15">
        <v>1</v>
      </c>
    </row>
    <row r="19" spans="1:3" x14ac:dyDescent="0.15">
      <c r="B19" s="4" t="s">
        <v>21</v>
      </c>
      <c r="C19" s="15">
        <v>5</v>
      </c>
    </row>
    <row r="20" spans="1:3" ht="11.25" x14ac:dyDescent="0.15">
      <c r="A20" s="18" t="s">
        <v>22</v>
      </c>
      <c r="B20" s="14" t="s">
        <v>7</v>
      </c>
      <c r="C20" s="19">
        <v>2</v>
      </c>
    </row>
    <row r="21" spans="1:3" ht="11.25" x14ac:dyDescent="0.15">
      <c r="A21" s="18" t="s">
        <v>23</v>
      </c>
      <c r="B21" s="14" t="s">
        <v>7</v>
      </c>
      <c r="C21" s="19">
        <v>20</v>
      </c>
    </row>
    <row r="22" spans="1:3" x14ac:dyDescent="0.15">
      <c r="A22" s="11" t="s">
        <v>24</v>
      </c>
      <c r="C22" s="20">
        <f>SUM(C23)</f>
        <v>6</v>
      </c>
    </row>
    <row r="23" spans="1:3" ht="11.25" x14ac:dyDescent="0.15">
      <c r="A23" s="18" t="s">
        <v>25</v>
      </c>
      <c r="B23" s="14" t="s">
        <v>7</v>
      </c>
      <c r="C23" s="4">
        <v>6</v>
      </c>
    </row>
    <row r="24" spans="1:3" x14ac:dyDescent="0.15">
      <c r="A24" s="17" t="s">
        <v>26</v>
      </c>
      <c r="B24" s="21"/>
      <c r="C24" s="10">
        <f>SUM(C25:C27)</f>
        <v>20</v>
      </c>
    </row>
    <row r="25" spans="1:3" ht="11.25" x14ac:dyDescent="0.15">
      <c r="A25" s="18" t="s">
        <v>27</v>
      </c>
      <c r="B25" s="14" t="s">
        <v>7</v>
      </c>
      <c r="C25" s="4">
        <v>5</v>
      </c>
    </row>
    <row r="26" spans="1:3" s="22" customFormat="1" x14ac:dyDescent="0.15">
      <c r="B26" s="4" t="s">
        <v>28</v>
      </c>
      <c r="C26" s="4">
        <v>2</v>
      </c>
    </row>
    <row r="27" spans="1:3" ht="11.25" x14ac:dyDescent="0.15">
      <c r="A27" s="18" t="s">
        <v>29</v>
      </c>
      <c r="B27" s="14" t="s">
        <v>7</v>
      </c>
      <c r="C27" s="4">
        <v>13</v>
      </c>
    </row>
    <row r="28" spans="1:3" x14ac:dyDescent="0.15">
      <c r="A28" s="17" t="s">
        <v>30</v>
      </c>
      <c r="C28" s="20">
        <f>SUM(C29:C30)</f>
        <v>11</v>
      </c>
    </row>
    <row r="29" spans="1:3" x14ac:dyDescent="0.15">
      <c r="A29" s="23" t="s">
        <v>31</v>
      </c>
      <c r="B29" s="4" t="s">
        <v>18</v>
      </c>
      <c r="C29" s="4">
        <v>10</v>
      </c>
    </row>
    <row r="30" spans="1:3" x14ac:dyDescent="0.15">
      <c r="A30" s="23" t="s">
        <v>32</v>
      </c>
      <c r="B30" s="4" t="s">
        <v>18</v>
      </c>
      <c r="C30" s="4">
        <v>1</v>
      </c>
    </row>
    <row r="31" spans="1:3" x14ac:dyDescent="0.15">
      <c r="A31" s="18"/>
      <c r="B31" s="21"/>
      <c r="C31" s="24"/>
    </row>
    <row r="32" spans="1:3" x14ac:dyDescent="0.15">
      <c r="A32" s="25" t="s">
        <v>33</v>
      </c>
      <c r="B32" s="26"/>
      <c r="C32" s="26"/>
    </row>
    <row r="33" spans="1:3" x14ac:dyDescent="0.15">
      <c r="A33" s="27" t="s">
        <v>34</v>
      </c>
      <c r="B33" s="28"/>
      <c r="C33" s="28"/>
    </row>
    <row r="34" spans="1:3" x14ac:dyDescent="0.15">
      <c r="A34" s="29" t="s">
        <v>35</v>
      </c>
      <c r="B34" s="26"/>
      <c r="C34" s="26"/>
    </row>
  </sheetData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06612AEE-84DD-43B4-A4D5-B568E7B7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EAB82D-5079-48A9-841C-3273751D84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B6625-2EE5-4D0D-933D-67A73FB17AD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2025-02-26T14:24:30Z</dcterms:created>
  <dcterms:modified xsi:type="dcterms:W3CDTF">2025-02-26T14:24:34Z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